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5640" activeTab="3"/>
  </bookViews>
  <sheets>
    <sheet name="giay bao gia 1 van dung t12" sheetId="1" r:id="rId1"/>
    <sheet name="giay bao gia 1bich ngoc" sheetId="2" r:id="rId2"/>
    <sheet name="giay bao gia 1thanh van" sheetId="3" r:id="rId3"/>
    <sheet name="giay bao gialoc be(4)" sheetId="4" r:id="rId4"/>
    <sheet name="giay bao gialoc be(3)" sheetId="5" r:id="rId5"/>
    <sheet name="giay bao gia 1 van dung" sheetId="6" r:id="rId6"/>
    <sheet name="ban du tru" sheetId="7" r:id="rId7"/>
    <sheet name="giay bao gia 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<sst xmlns="http://schemas.openxmlformats.org/spreadsheetml/2006/main" count="529" uniqueCount="207">
  <si>
    <t>Phßng gi¸o dôc vµ ®µo t¹o H¶i Hµ</t>
  </si>
  <si>
    <t>Tr­êng MÇm Non Qu¶ng §øc</t>
  </si>
  <si>
    <t>§éc lËp - Tù do - H¹nh phóc</t>
  </si>
  <si>
    <t>B¶n dù trï kinh phÝ</t>
  </si>
  <si>
    <t>stt</t>
  </si>
  <si>
    <t>Tæng céng</t>
  </si>
  <si>
    <t>Ng­êi lµm dù trï</t>
  </si>
  <si>
    <r>
      <t>KÝnh göi:</t>
    </r>
    <r>
      <rPr>
        <b/>
        <sz val="12"/>
        <rFont val=".VnTime"/>
        <family val="2"/>
      </rPr>
      <t xml:space="preserve"> L·nh ®¹o tr­êng MÇm Non Qu¶ng §øc</t>
    </r>
  </si>
  <si>
    <t xml:space="preserve">         Céng hoµ x· héi chñ nghÜa viÖt nam</t>
  </si>
  <si>
    <t>Tµi kho¶n sè: 8009205005820</t>
  </si>
  <si>
    <t>M· sè thuÕ: 5701185037</t>
  </si>
  <si>
    <r>
      <t>Cöa hµng</t>
    </r>
    <r>
      <rPr>
        <sz val="12"/>
        <rFont val=".VnTime"/>
        <family val="0"/>
      </rPr>
      <t>: §inh ThÞ Quúnh Dung</t>
    </r>
  </si>
  <si>
    <r>
      <t>Më t¹i:</t>
    </r>
    <r>
      <rPr>
        <sz val="12"/>
        <rFont val=".VnTime"/>
        <family val="0"/>
      </rPr>
      <t xml:space="preserve"> Ng©n hµng n«ng nghiÖp vµ ph¸t triÓn n«ng th«n H¶i Hµ, Qu¶ng Ninh</t>
    </r>
  </si>
  <si>
    <t>GiÊy b¸o gi¸</t>
  </si>
  <si>
    <t>§Þa chØ: X· Qu¶ng §øc, H¶i Hµ- Qu¶ng Ninh</t>
  </si>
  <si>
    <r>
      <t>KÝnh göi</t>
    </r>
    <r>
      <rPr>
        <b/>
        <i/>
        <sz val="12"/>
        <rFont val=".VnTime"/>
        <family val="2"/>
      </rPr>
      <t>: Tr­êng MÇm Non Qu¶ng §øc</t>
    </r>
  </si>
  <si>
    <t>tªn hµng</t>
  </si>
  <si>
    <t>®vt</t>
  </si>
  <si>
    <t>sè l­îng</t>
  </si>
  <si>
    <t>§¬n gi¸(vn®)</t>
  </si>
  <si>
    <t>Ghi chó: B¸o gi¸ trªn bao gåm thuÕ gi¸ trÞ gia t¨ng</t>
  </si>
  <si>
    <t>T/M Cöa hµng</t>
  </si>
  <si>
    <t>RÊt h©n h¹nh ®­îc phôc vô quý kh¸ch!</t>
  </si>
  <si>
    <r>
      <t>Cöa hµng</t>
    </r>
    <r>
      <rPr>
        <sz val="12"/>
        <rFont val=".VnTime"/>
        <family val="0"/>
      </rPr>
      <t>: Chu ThÞ TuyÕt</t>
    </r>
  </si>
  <si>
    <r>
      <t>§Þa chØ</t>
    </r>
    <r>
      <rPr>
        <sz val="12"/>
        <rFont val=".VnTime"/>
        <family val="0"/>
      </rPr>
      <t>: Sè 50, Phè TrÇn B×nh Träng- H¶i Hµ- Qu¶ng Ninh</t>
    </r>
  </si>
  <si>
    <t>Tµi kho¶n sè: 8009205008551</t>
  </si>
  <si>
    <t>M· sè thuÕ: 5700485849</t>
  </si>
  <si>
    <t>N­íc läc</t>
  </si>
  <si>
    <t>B×nh</t>
  </si>
  <si>
    <t>ChÌ Ngäc Thuý</t>
  </si>
  <si>
    <t>kg</t>
  </si>
  <si>
    <t>N­íc lavi</t>
  </si>
  <si>
    <t>Thïng</t>
  </si>
  <si>
    <t>GiÊy vÖ sinh</t>
  </si>
  <si>
    <t>Xµ phßng « m«</t>
  </si>
  <si>
    <t>Tói</t>
  </si>
  <si>
    <t>Chai</t>
  </si>
  <si>
    <t>Kho¸ viÖt tiÖp</t>
  </si>
  <si>
    <t>chiÕc</t>
  </si>
  <si>
    <t>§iÖn tho¹i bµn</t>
  </si>
  <si>
    <t>æ c¾m ®iÖn lioa</t>
  </si>
  <si>
    <t>D©y siªu+ mai so</t>
  </si>
  <si>
    <t>c¸i</t>
  </si>
  <si>
    <t xml:space="preserve">VËy bé phËn c¬ së vËt chÊt nhµ tr­êng lµm dù trï sè kinh phÝ trªn ®Ó l·nh ®¹o nhµ tr­êng </t>
  </si>
  <si>
    <t>T»ng NhËt Hïng</t>
  </si>
  <si>
    <t>Th¸ng 08 n¨m 2010</t>
  </si>
  <si>
    <t>Thµnh tiÒn</t>
  </si>
  <si>
    <t>H¶ Hµ, ngµy 01 th¸ng 08 n¨m 2010</t>
  </si>
  <si>
    <t>C©y</t>
  </si>
  <si>
    <t>Vim vÖ sinh</t>
  </si>
  <si>
    <t>N­íc lau sµn nhµ</t>
  </si>
  <si>
    <t>(B»ng ch÷:Bèn triÖu hai tr¨m b¶y m­¬i s¸u ngµn ®ång ch½n)</t>
  </si>
  <si>
    <t xml:space="preserve">     L·nh ®¹o duyÖt</t>
  </si>
  <si>
    <t>Söa ch÷a vµ thay thÕ thiÕt bÞ m¸y vi tÝnh nhµ tr­êng</t>
  </si>
  <si>
    <t xml:space="preserve">      C¨n cø vµo ph©n khai dù to¸n vµ t×nh h×nh thùc tÕ cña nhµ tr­êng,qua kiÓm tra sù cè háng </t>
  </si>
  <si>
    <t xml:space="preserve">víi l·nh ®¹o nhµ tr­êng cho thay thÕ vµ mua s¾m mét sè thiÕt bÞ phô tïng cña m¸y tÝnh, </t>
  </si>
  <si>
    <t>LÇn</t>
  </si>
  <si>
    <t xml:space="preserve">duyÖt chi sè tiÒn trªn ®Ó söa ch÷a thay thÕ mét sè linh kiÖn trªn ®Ó tr­êng sím ®­a m¸y vµo </t>
  </si>
  <si>
    <t>sö dung phôc vô c«ng t¸c</t>
  </si>
  <si>
    <r>
      <t>§Þa chØ</t>
    </r>
    <r>
      <rPr>
        <sz val="12"/>
        <rFont val=".VnTime"/>
        <family val="0"/>
      </rPr>
      <t>: Chî trung t©m H¶i Hµ</t>
    </r>
  </si>
  <si>
    <t>bé</t>
  </si>
  <si>
    <t>Thay trèng m¸y in</t>
  </si>
  <si>
    <t>Thay main m¸y tÝnh</t>
  </si>
  <si>
    <t xml:space="preserve"> n¨m 2011 Bé phËn CSVC tr­êng MÇm Non Qu¶ng §øc lµm v¨n b¶n dù trï ®Ò nghÞ</t>
  </si>
  <si>
    <t>Ph¹m ThÞ L©n</t>
  </si>
  <si>
    <t>STT</t>
  </si>
  <si>
    <t>Tªn hµng ho¸ dÞch vô</t>
  </si>
  <si>
    <t>Sè l­îng</t>
  </si>
  <si>
    <t>§¬nvÞ tÝnh</t>
  </si>
  <si>
    <t>§¬n gi¸</t>
  </si>
  <si>
    <t>Thµnh TiÒn</t>
  </si>
  <si>
    <t>gam</t>
  </si>
  <si>
    <t xml:space="preserve">          Qu¶ng §øc, ngµy 7 th¸ng 10 n¨m 2011</t>
  </si>
  <si>
    <t>hãc cña m¸y vi tÝnh, m¸y in vµ  cña tr­êng ®· b¸o háng vµ lËp biªn b¶n ngµy 05 th¸ng 10</t>
  </si>
  <si>
    <t>m¸y in  ®Ó nhµ tr­êng cã m¸y lµm viÖc, gi¸ c¶ dù trï thay thÕ vµ söa ch÷a nh­ sau:</t>
  </si>
  <si>
    <t>Cµi window</t>
  </si>
  <si>
    <t>§æ mùc m¸y in</t>
  </si>
  <si>
    <t>(B»ng ch÷: Bèn triÖu t¸m tr¨m ngµn ®ång)</t>
  </si>
  <si>
    <t>Cöa hµng néi thÊt Läc BÐ</t>
  </si>
  <si>
    <r>
      <t>§Þa chØ</t>
    </r>
    <r>
      <rPr>
        <sz val="12"/>
        <rFont val=".VnTime"/>
        <family val="0"/>
      </rPr>
      <t>: Sè 78  Phè TrÇn B×nh Träng- H¶i Hµ- Qu¶ng Ninh</t>
    </r>
  </si>
  <si>
    <t>Tµi kho¶n sè: 8009.211.060.267</t>
  </si>
  <si>
    <t>M· sè thuÕ: 5700296591</t>
  </si>
  <si>
    <t>chai</t>
  </si>
  <si>
    <t>lèc</t>
  </si>
  <si>
    <t>tê</t>
  </si>
  <si>
    <t>hép</t>
  </si>
  <si>
    <t>giÊy b¸o gi¸</t>
  </si>
  <si>
    <t>Bµn chia ¨n b»ng I nèc h11-818</t>
  </si>
  <si>
    <t>Tñ s¾t ®ùng tµi liÖu K3 Hoµ Ph¸t</t>
  </si>
  <si>
    <t>Tñ s¾t ®ùng tµi liÖu K6 Hoµ Ph¸t</t>
  </si>
  <si>
    <t>Con nhón</t>
  </si>
  <si>
    <t>con</t>
  </si>
  <si>
    <t>GÝa ®Ó xong nåi b¸t ®Üa b»ng s¾t s¬n</t>
  </si>
  <si>
    <t>Trang phôc quan hä n÷ cña c«</t>
  </si>
  <si>
    <t>Trang phôchoa sen cña c«</t>
  </si>
  <si>
    <t>Qu¹t móa to</t>
  </si>
  <si>
    <t>Th¸ng 12 n¨m 2012</t>
  </si>
  <si>
    <t>H¶i Hµ, ngµy 03 th¸ng 12 n¨m 2012</t>
  </si>
  <si>
    <t>(B»ng ch÷: N¨m m­¬i t¸m triÖu n¨m tr¨m ngµn ®ång ch½n)</t>
  </si>
  <si>
    <t>Vò V¨n Läc</t>
  </si>
  <si>
    <t>Trang phôc th¸i n÷ cña c«</t>
  </si>
  <si>
    <t>b¶ng kª chi tiÕt</t>
  </si>
  <si>
    <t>m</t>
  </si>
  <si>
    <t>B¨ng dÝnh g¸y</t>
  </si>
  <si>
    <t>cu«n</t>
  </si>
  <si>
    <t xml:space="preserve">            §¬n gi¸ trªn ®· bao gåm hãa ®¬n thuÕ</t>
  </si>
  <si>
    <t>H¶i Hµ, ngµy ... th¸ng ... n¨m 2013</t>
  </si>
  <si>
    <t>quyÓn</t>
  </si>
  <si>
    <t>Bót d¹</t>
  </si>
  <si>
    <t>B¨ng dÝnh 2 mÆt</t>
  </si>
  <si>
    <t>c©y</t>
  </si>
  <si>
    <t>KÑp</t>
  </si>
  <si>
    <r>
      <t>Cöa hµng</t>
    </r>
    <r>
      <rPr>
        <sz val="12"/>
        <rFont val=".VnTime"/>
        <family val="0"/>
      </rPr>
      <t>: NguyÔn ThÞ Thanh V©n</t>
    </r>
  </si>
  <si>
    <r>
      <t>§Þa chØ</t>
    </r>
    <r>
      <rPr>
        <sz val="12"/>
        <rFont val=".VnTime"/>
        <family val="0"/>
      </rPr>
      <t>: Chî trung t©m- H¶i Hµ- Qu¶ng Ninh</t>
    </r>
  </si>
  <si>
    <t>Tµi kho¶n sè: 8009211060092</t>
  </si>
  <si>
    <r>
      <t>Cöa hµng</t>
    </r>
    <r>
      <rPr>
        <sz val="12"/>
        <rFont val=".VnTime"/>
        <family val="0"/>
      </rPr>
      <t>: NguyÔn BÝch Ngäc</t>
    </r>
  </si>
  <si>
    <t>Tµi kho¶n sè: 8009211060583</t>
  </si>
  <si>
    <t>M· sè thuÕ: 5700145426</t>
  </si>
  <si>
    <t>Bót thiªn long</t>
  </si>
  <si>
    <t>Bót 036</t>
  </si>
  <si>
    <t>Bót c¾m bót</t>
  </si>
  <si>
    <t>B¨ng dÝnh nhá</t>
  </si>
  <si>
    <t>cuén</t>
  </si>
  <si>
    <t>B¨ng dÝnh tr¾ng to</t>
  </si>
  <si>
    <t>Th­íc 30f</t>
  </si>
  <si>
    <t>Bµn dËp gim</t>
  </si>
  <si>
    <t>giÊy vÖ sinh</t>
  </si>
  <si>
    <t>PhÊn</t>
  </si>
  <si>
    <t>Cê phín</t>
  </si>
  <si>
    <t>Bót xanh</t>
  </si>
  <si>
    <t>giÊy in xanh</t>
  </si>
  <si>
    <t>giÊy in tÝm</t>
  </si>
  <si>
    <t>Tói 1 cóc</t>
  </si>
  <si>
    <t xml:space="preserve">B×a bãng kÝnh </t>
  </si>
  <si>
    <t>Sæ häp</t>
  </si>
  <si>
    <t>Bót 027</t>
  </si>
  <si>
    <t xml:space="preserve">PhÊn mµu </t>
  </si>
  <si>
    <t>KÐo ®en to</t>
  </si>
  <si>
    <t>Bót viÕt b¶ng</t>
  </si>
  <si>
    <t>dËp gim</t>
  </si>
  <si>
    <t>cê tæ quèc to</t>
  </si>
  <si>
    <t>cê tæ quèc bÐ</t>
  </si>
  <si>
    <t>xèp l¸</t>
  </si>
  <si>
    <t>§Ò can</t>
  </si>
  <si>
    <t>giÊy gãi quµ</t>
  </si>
  <si>
    <t>phong b×</t>
  </si>
  <si>
    <t>d©y kim tuyÕn</t>
  </si>
  <si>
    <t>d©y</t>
  </si>
  <si>
    <t>giÊy mµu s¬n</t>
  </si>
  <si>
    <t>Mãc treo t­êng</t>
  </si>
  <si>
    <t>giÊy nhí to</t>
  </si>
  <si>
    <t>Bµn dËp bÐ</t>
  </si>
  <si>
    <t>Tói ®ùng bót</t>
  </si>
  <si>
    <t xml:space="preserve">gim cµi </t>
  </si>
  <si>
    <t>T©y toilet th¸i</t>
  </si>
  <si>
    <t>xµ phßng diÖt khuÈn</t>
  </si>
  <si>
    <t>b¸nh</t>
  </si>
  <si>
    <t>lau sµn</t>
  </si>
  <si>
    <t xml:space="preserve"> tÈy nhµ vÖ sinh</t>
  </si>
  <si>
    <t>« m«</t>
  </si>
  <si>
    <t>tói</t>
  </si>
  <si>
    <t>N­íc röa b¸t</t>
  </si>
  <si>
    <t xml:space="preserve">  </t>
  </si>
  <si>
    <t>§Üa nh¹c</t>
  </si>
  <si>
    <t>Th¸ng     n¨m 2013</t>
  </si>
  <si>
    <t>Th¸ng      n¨m 2013</t>
  </si>
  <si>
    <t>Th¸ng  12   n¨m 2013</t>
  </si>
  <si>
    <t>giÊy one xanh</t>
  </si>
  <si>
    <t>cÆp c«ng t¸c</t>
  </si>
  <si>
    <t>cÆp hép tµi liÖu</t>
  </si>
  <si>
    <t>ghim cµi</t>
  </si>
  <si>
    <t>bµn+ ghim dËp</t>
  </si>
  <si>
    <t>keo 502</t>
  </si>
  <si>
    <t>lä</t>
  </si>
  <si>
    <t>b×a ngo¹i A4</t>
  </si>
  <si>
    <t>cê tæ quèc</t>
  </si>
  <si>
    <t>giÊy ®Ò can</t>
  </si>
  <si>
    <t>bãng bay</t>
  </si>
  <si>
    <t>du b¨ng</t>
  </si>
  <si>
    <t>giÊy one tÝm</t>
  </si>
  <si>
    <t>hoa b¸t</t>
  </si>
  <si>
    <t>thuèc xÞt muçi</t>
  </si>
  <si>
    <t>bÊm mãng tay</t>
  </si>
  <si>
    <t>giÊy em bÐ</t>
  </si>
  <si>
    <t>Tranh tËp t«</t>
  </si>
  <si>
    <t>Sæ theo dâi chÊt l­îng nhãm líp</t>
  </si>
  <si>
    <t>kÕ ho¹ch triÓn  khai ho¹t ®éng CM</t>
  </si>
  <si>
    <t>Sæ CM vµ KT ®¸nh gi¸</t>
  </si>
  <si>
    <t>Sæ theo dâi trÎ ®Õn nhãm líp</t>
  </si>
  <si>
    <t>Sæ thu vµ thanh to¸n</t>
  </si>
  <si>
    <t>sæ nghÞ quyÕt</t>
  </si>
  <si>
    <t>gi¸o ¸n</t>
  </si>
  <si>
    <t>sæ tæng hîp</t>
  </si>
  <si>
    <t>phiÕu bÐ ngoan</t>
  </si>
  <si>
    <t>giÊy chøng nhËn</t>
  </si>
  <si>
    <t>giÊy khen</t>
  </si>
  <si>
    <t>phiÕu ®¸nh gi¸ sù pt cña trÎ</t>
  </si>
  <si>
    <t>s¸ch c«ng ®oµn</t>
  </si>
  <si>
    <t>giÊy in smart</t>
  </si>
  <si>
    <t>gãi</t>
  </si>
  <si>
    <t>n­íc javen</t>
  </si>
  <si>
    <t>Th¸ng  12  n¨m 2013</t>
  </si>
  <si>
    <t>Th¸ng 5 n¨m 2014</t>
  </si>
  <si>
    <t>Bµn ghÕ tiÕp kh¸ch gç xoan</t>
  </si>
  <si>
    <t>Bé</t>
  </si>
  <si>
    <t>(B»ng ch÷: T¸m triÖu ba tr¨m  ngµn ®ång)</t>
  </si>
  <si>
    <t>H¶i Hµ, ngµy 25 th¸ng 05 n¨m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</si>
</sst>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u val="single"/>
      <sz val="12"/>
      <name val=".VnTime"/>
      <family val="2"/>
    </font>
    <font>
      <sz val="11"/>
      <name val=".VnTimeH"/>
      <family val="2"/>
    </font>
    <font>
      <i/>
      <sz val="12"/>
      <name val=".VnTime"/>
      <family val="2"/>
    </font>
    <font>
      <b/>
      <sz val="16"/>
      <name val=".VnTimeH"/>
      <family val="2"/>
    </font>
    <font>
      <b/>
      <i/>
      <sz val="12"/>
      <name val=".VnTime"/>
      <family val="2"/>
    </font>
    <font>
      <b/>
      <i/>
      <u val="single"/>
      <sz val="12"/>
      <name val=".VnTime"/>
      <family val="2"/>
    </font>
    <font>
      <sz val="20"/>
      <name val=".VnTifani HeavyH"/>
      <family val="2"/>
    </font>
    <font>
      <b/>
      <sz val="16"/>
      <name val=".VnTime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20"/>
      <name val=".VnTimeH"/>
      <family val="2"/>
    </font>
    <font>
      <sz val="16"/>
      <name val=".VnTifani Heavy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4"/>
      <name val=".VnTifani HeavyH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0" fontId="6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0" fillId="0" borderId="7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justify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53" sqref="G53"/>
    </sheetView>
  </sheetViews>
  <sheetFormatPr defaultColWidth="8.796875" defaultRowHeight="15"/>
  <cols>
    <col min="1" max="1" width="5.5" style="0" customWidth="1"/>
    <col min="2" max="2" width="29" style="0" customWidth="1"/>
    <col min="3" max="3" width="7.8984375" style="0" customWidth="1"/>
    <col min="4" max="4" width="10.19921875" style="0" customWidth="1"/>
    <col min="5" max="5" width="11.09765625" style="0" customWidth="1"/>
    <col min="6" max="6" width="14" style="0" customWidth="1"/>
  </cols>
  <sheetData>
    <row r="1" ht="15.75">
      <c r="A1" s="5" t="s">
        <v>11</v>
      </c>
    </row>
    <row r="2" ht="15.75">
      <c r="A2" s="5" t="s">
        <v>59</v>
      </c>
    </row>
    <row r="3" ht="15.75">
      <c r="A3" s="5" t="s">
        <v>9</v>
      </c>
    </row>
    <row r="4" ht="15.75">
      <c r="A4" s="5" t="s">
        <v>12</v>
      </c>
    </row>
    <row r="5" ht="15.75">
      <c r="A5" s="5" t="s">
        <v>10</v>
      </c>
    </row>
    <row r="6" spans="1:7" ht="25.5" customHeight="1">
      <c r="A6" s="57" t="s">
        <v>86</v>
      </c>
      <c r="B6" s="57"/>
      <c r="C6" s="57"/>
      <c r="D6" s="57"/>
      <c r="E6" s="57"/>
      <c r="F6" s="57"/>
      <c r="G6" s="10"/>
    </row>
    <row r="7" spans="1:7" ht="20.25">
      <c r="A7" s="58" t="s">
        <v>166</v>
      </c>
      <c r="B7" s="58"/>
      <c r="C7" s="58"/>
      <c r="D7" s="58"/>
      <c r="E7" s="58"/>
      <c r="F7" s="58"/>
      <c r="G7" s="14"/>
    </row>
    <row r="8" spans="2:5" ht="2.25" customHeight="1">
      <c r="B8" s="9"/>
      <c r="C8" s="9"/>
      <c r="D8" s="9"/>
      <c r="E8" s="9"/>
    </row>
    <row r="9" spans="2:5" ht="15">
      <c r="B9" s="8" t="s">
        <v>15</v>
      </c>
      <c r="C9" s="9"/>
      <c r="D9" s="9"/>
      <c r="E9" s="9"/>
    </row>
    <row r="10" spans="2:5" ht="15.75">
      <c r="B10" s="5" t="s">
        <v>14</v>
      </c>
      <c r="C10" s="5"/>
      <c r="D10" s="5"/>
      <c r="E10" s="5"/>
    </row>
    <row r="12" spans="1:6" ht="29.25" customHeight="1">
      <c r="A12" s="40" t="s">
        <v>65</v>
      </c>
      <c r="B12" s="40" t="s">
        <v>66</v>
      </c>
      <c r="C12" s="40" t="s">
        <v>67</v>
      </c>
      <c r="D12" s="40" t="s">
        <v>68</v>
      </c>
      <c r="E12" s="40" t="s">
        <v>69</v>
      </c>
      <c r="F12" s="40" t="s">
        <v>70</v>
      </c>
    </row>
    <row r="13" spans="1:6" ht="14.25" customHeight="1">
      <c r="A13" s="41">
        <v>1</v>
      </c>
      <c r="B13" s="42" t="s">
        <v>167</v>
      </c>
      <c r="C13" s="41">
        <v>5</v>
      </c>
      <c r="D13" s="41" t="s">
        <v>71</v>
      </c>
      <c r="E13" s="43">
        <v>85000</v>
      </c>
      <c r="F13" s="43">
        <f>E13*C13</f>
        <v>425000</v>
      </c>
    </row>
    <row r="14" spans="1:6" ht="14.25" customHeight="1">
      <c r="A14" s="41">
        <v>2</v>
      </c>
      <c r="B14" s="42" t="s">
        <v>198</v>
      </c>
      <c r="C14" s="41">
        <v>5</v>
      </c>
      <c r="D14" s="41" t="s">
        <v>71</v>
      </c>
      <c r="E14" s="43">
        <v>87000</v>
      </c>
      <c r="F14" s="43">
        <f>E14*C14</f>
        <v>435000</v>
      </c>
    </row>
    <row r="15" spans="1:6" ht="14.25" customHeight="1">
      <c r="A15" s="41">
        <v>3</v>
      </c>
      <c r="B15" s="42" t="s">
        <v>168</v>
      </c>
      <c r="C15" s="41">
        <v>1</v>
      </c>
      <c r="D15" s="41" t="s">
        <v>42</v>
      </c>
      <c r="E15" s="43">
        <v>350000</v>
      </c>
      <c r="F15" s="43">
        <f aca="true" t="shared" si="0" ref="F15:F48">E15*C15</f>
        <v>350000</v>
      </c>
    </row>
    <row r="16" spans="1:6" ht="14.25" customHeight="1">
      <c r="A16" s="41">
        <v>4</v>
      </c>
      <c r="B16" s="42" t="s">
        <v>169</v>
      </c>
      <c r="C16" s="41">
        <v>2</v>
      </c>
      <c r="D16" s="41" t="s">
        <v>42</v>
      </c>
      <c r="E16" s="43">
        <v>100000</v>
      </c>
      <c r="F16" s="43">
        <f t="shared" si="0"/>
        <v>200000</v>
      </c>
    </row>
    <row r="17" spans="1:6" ht="14.25" customHeight="1">
      <c r="A17" s="41">
        <v>5</v>
      </c>
      <c r="B17" s="42" t="s">
        <v>170</v>
      </c>
      <c r="C17" s="41">
        <v>2</v>
      </c>
      <c r="D17" s="41" t="s">
        <v>85</v>
      </c>
      <c r="E17" s="43">
        <v>8000</v>
      </c>
      <c r="F17" s="43">
        <f t="shared" si="0"/>
        <v>16000</v>
      </c>
    </row>
    <row r="18" spans="1:6" ht="14.25" customHeight="1">
      <c r="A18" s="41">
        <v>6</v>
      </c>
      <c r="B18" s="42" t="s">
        <v>171</v>
      </c>
      <c r="C18" s="41">
        <v>1</v>
      </c>
      <c r="D18" s="41" t="s">
        <v>60</v>
      </c>
      <c r="E18" s="43">
        <v>120000</v>
      </c>
      <c r="F18" s="43">
        <f t="shared" si="0"/>
        <v>120000</v>
      </c>
    </row>
    <row r="19" spans="1:6" ht="14.25" customHeight="1">
      <c r="A19" s="41">
        <v>7</v>
      </c>
      <c r="B19" s="42" t="s">
        <v>172</v>
      </c>
      <c r="C19" s="41">
        <v>10</v>
      </c>
      <c r="D19" s="41" t="s">
        <v>173</v>
      </c>
      <c r="E19" s="43">
        <v>8000</v>
      </c>
      <c r="F19" s="43">
        <f t="shared" si="0"/>
        <v>80000</v>
      </c>
    </row>
    <row r="20" spans="1:6" ht="14.25" customHeight="1">
      <c r="A20" s="41">
        <v>8</v>
      </c>
      <c r="B20" s="42" t="s">
        <v>174</v>
      </c>
      <c r="C20" s="41">
        <v>2</v>
      </c>
      <c r="D20" s="41" t="s">
        <v>71</v>
      </c>
      <c r="E20" s="43">
        <v>85000</v>
      </c>
      <c r="F20" s="43">
        <f t="shared" si="0"/>
        <v>170000</v>
      </c>
    </row>
    <row r="21" spans="1:6" ht="14.25" customHeight="1">
      <c r="A21" s="41">
        <v>9</v>
      </c>
      <c r="B21" s="42" t="s">
        <v>175</v>
      </c>
      <c r="C21" s="41">
        <v>2</v>
      </c>
      <c r="D21" s="41" t="s">
        <v>42</v>
      </c>
      <c r="E21" s="43">
        <v>85000</v>
      </c>
      <c r="F21" s="43">
        <f t="shared" si="0"/>
        <v>170000</v>
      </c>
    </row>
    <row r="22" spans="1:9" ht="14.25" customHeight="1">
      <c r="A22" s="41">
        <v>10</v>
      </c>
      <c r="B22" s="42" t="s">
        <v>176</v>
      </c>
      <c r="C22" s="41">
        <v>2</v>
      </c>
      <c r="D22" s="41" t="s">
        <v>102</v>
      </c>
      <c r="E22" s="43">
        <v>30000</v>
      </c>
      <c r="F22" s="43">
        <f t="shared" si="0"/>
        <v>60000</v>
      </c>
      <c r="G22" s="16"/>
      <c r="I22" s="16"/>
    </row>
    <row r="23" spans="1:6" ht="14.25" customHeight="1">
      <c r="A23" s="41">
        <v>11</v>
      </c>
      <c r="B23" s="42" t="s">
        <v>179</v>
      </c>
      <c r="C23" s="41">
        <v>5</v>
      </c>
      <c r="D23" s="41" t="s">
        <v>71</v>
      </c>
      <c r="E23" s="43">
        <v>95000</v>
      </c>
      <c r="F23" s="43">
        <f>E23*C23</f>
        <v>475000</v>
      </c>
    </row>
    <row r="24" spans="1:6" ht="14.25" customHeight="1">
      <c r="A24" s="41">
        <v>12</v>
      </c>
      <c r="B24" s="42" t="s">
        <v>145</v>
      </c>
      <c r="C24" s="41">
        <v>200</v>
      </c>
      <c r="D24" s="43" t="s">
        <v>38</v>
      </c>
      <c r="E24" s="43">
        <v>500</v>
      </c>
      <c r="F24" s="43">
        <f>E24*C24</f>
        <v>100000</v>
      </c>
    </row>
    <row r="25" spans="1:6" ht="14.25" customHeight="1">
      <c r="A25" s="41">
        <v>13</v>
      </c>
      <c r="B25" s="42" t="s">
        <v>177</v>
      </c>
      <c r="C25" s="41">
        <v>10</v>
      </c>
      <c r="D25" s="41" t="s">
        <v>160</v>
      </c>
      <c r="E25" s="43">
        <v>75000</v>
      </c>
      <c r="F25" s="43">
        <f t="shared" si="0"/>
        <v>750000</v>
      </c>
    </row>
    <row r="26" spans="1:6" ht="14.25" customHeight="1">
      <c r="A26" s="41">
        <v>14</v>
      </c>
      <c r="B26" s="42" t="s">
        <v>178</v>
      </c>
      <c r="C26" s="41">
        <v>2</v>
      </c>
      <c r="D26" s="41" t="s">
        <v>104</v>
      </c>
      <c r="E26" s="43">
        <v>15000</v>
      </c>
      <c r="F26" s="43">
        <f t="shared" si="0"/>
        <v>30000</v>
      </c>
    </row>
    <row r="27" spans="1:6" ht="14.25" customHeight="1">
      <c r="A27" s="41">
        <v>15</v>
      </c>
      <c r="B27" s="44" t="s">
        <v>144</v>
      </c>
      <c r="C27" s="45">
        <v>20</v>
      </c>
      <c r="D27" s="45" t="s">
        <v>84</v>
      </c>
      <c r="E27" s="46">
        <v>3000</v>
      </c>
      <c r="F27" s="43">
        <f>E27*C27</f>
        <v>60000</v>
      </c>
    </row>
    <row r="28" spans="1:7" ht="14.25" customHeight="1">
      <c r="A28" s="41">
        <v>16</v>
      </c>
      <c r="B28" s="42" t="s">
        <v>180</v>
      </c>
      <c r="C28" s="41">
        <v>3</v>
      </c>
      <c r="D28" s="41" t="s">
        <v>173</v>
      </c>
      <c r="E28" s="43">
        <v>200000</v>
      </c>
      <c r="F28" s="43">
        <f>E28*C28</f>
        <v>600000</v>
      </c>
      <c r="G28" s="16"/>
    </row>
    <row r="29" spans="1:6" ht="14.25" customHeight="1">
      <c r="A29" s="41">
        <v>17</v>
      </c>
      <c r="B29" s="42" t="s">
        <v>181</v>
      </c>
      <c r="C29" s="41">
        <v>5</v>
      </c>
      <c r="D29" s="43" t="s">
        <v>173</v>
      </c>
      <c r="E29" s="43">
        <v>65000</v>
      </c>
      <c r="F29" s="43">
        <f t="shared" si="0"/>
        <v>325000</v>
      </c>
    </row>
    <row r="30" spans="1:6" ht="14.25" customHeight="1">
      <c r="A30" s="41">
        <v>18</v>
      </c>
      <c r="B30" s="42" t="s">
        <v>157</v>
      </c>
      <c r="C30" s="41">
        <v>12</v>
      </c>
      <c r="D30" s="41" t="s">
        <v>173</v>
      </c>
      <c r="E30" s="43">
        <v>45000</v>
      </c>
      <c r="F30" s="43">
        <f>E30*C30</f>
        <v>540000</v>
      </c>
    </row>
    <row r="31" spans="1:6" ht="14.25" customHeight="1">
      <c r="A31" s="41">
        <v>19</v>
      </c>
      <c r="B31" s="44" t="s">
        <v>159</v>
      </c>
      <c r="C31" s="45">
        <v>11</v>
      </c>
      <c r="D31" s="41" t="s">
        <v>199</v>
      </c>
      <c r="E31" s="46">
        <v>65000</v>
      </c>
      <c r="F31" s="43">
        <f>E31*C31</f>
        <v>715000</v>
      </c>
    </row>
    <row r="32" spans="1:6" ht="14.25" customHeight="1">
      <c r="A32" s="41">
        <v>20</v>
      </c>
      <c r="B32" s="44" t="s">
        <v>200</v>
      </c>
      <c r="C32" s="45">
        <v>11</v>
      </c>
      <c r="D32" s="41" t="s">
        <v>82</v>
      </c>
      <c r="E32" s="46">
        <v>22000</v>
      </c>
      <c r="F32" s="43">
        <f>E32*C32</f>
        <v>242000</v>
      </c>
    </row>
    <row r="33" spans="1:6" ht="14.25" customHeight="1">
      <c r="A33" s="41">
        <v>21</v>
      </c>
      <c r="B33" s="44" t="s">
        <v>182</v>
      </c>
      <c r="C33" s="45">
        <v>11</v>
      </c>
      <c r="D33" s="43" t="s">
        <v>42</v>
      </c>
      <c r="E33" s="46">
        <v>12000</v>
      </c>
      <c r="F33" s="43">
        <f t="shared" si="0"/>
        <v>132000</v>
      </c>
    </row>
    <row r="34" spans="1:6" ht="14.25" customHeight="1">
      <c r="A34" s="41">
        <v>22</v>
      </c>
      <c r="B34" s="42" t="s">
        <v>183</v>
      </c>
      <c r="C34" s="41">
        <v>12</v>
      </c>
      <c r="D34" s="41" t="s">
        <v>110</v>
      </c>
      <c r="E34" s="43">
        <v>65000</v>
      </c>
      <c r="F34" s="43">
        <f t="shared" si="0"/>
        <v>780000</v>
      </c>
    </row>
    <row r="35" spans="1:6" ht="14.25" customHeight="1">
      <c r="A35" s="41">
        <v>23</v>
      </c>
      <c r="B35" s="42" t="s">
        <v>184</v>
      </c>
      <c r="C35" s="41">
        <v>7</v>
      </c>
      <c r="D35" s="41" t="s">
        <v>107</v>
      </c>
      <c r="E35" s="43">
        <v>58000</v>
      </c>
      <c r="F35" s="43">
        <f t="shared" si="0"/>
        <v>406000</v>
      </c>
    </row>
    <row r="36" spans="1:6" ht="14.25" customHeight="1">
      <c r="A36" s="41">
        <v>24</v>
      </c>
      <c r="B36" s="42" t="s">
        <v>185</v>
      </c>
      <c r="C36" s="41">
        <v>30</v>
      </c>
      <c r="D36" s="41" t="s">
        <v>107</v>
      </c>
      <c r="E36" s="43">
        <v>26500</v>
      </c>
      <c r="F36" s="43">
        <f t="shared" si="0"/>
        <v>795000</v>
      </c>
    </row>
    <row r="37" spans="1:6" ht="14.25" customHeight="1">
      <c r="A37" s="41">
        <v>25</v>
      </c>
      <c r="B37" s="42" t="s">
        <v>186</v>
      </c>
      <c r="C37" s="41">
        <v>3</v>
      </c>
      <c r="D37" s="41" t="s">
        <v>107</v>
      </c>
      <c r="E37" s="43">
        <v>12000</v>
      </c>
      <c r="F37" s="43">
        <f t="shared" si="0"/>
        <v>36000</v>
      </c>
    </row>
    <row r="38" spans="1:6" ht="14.25" customHeight="1">
      <c r="A38" s="41">
        <v>26</v>
      </c>
      <c r="B38" s="42" t="s">
        <v>187</v>
      </c>
      <c r="C38" s="41">
        <v>20</v>
      </c>
      <c r="D38" s="41" t="s">
        <v>107</v>
      </c>
      <c r="E38" s="43">
        <v>26000</v>
      </c>
      <c r="F38" s="43">
        <f t="shared" si="0"/>
        <v>520000</v>
      </c>
    </row>
    <row r="39" spans="1:6" ht="14.25" customHeight="1">
      <c r="A39" s="41">
        <v>27</v>
      </c>
      <c r="B39" s="42" t="s">
        <v>188</v>
      </c>
      <c r="C39" s="41">
        <v>30</v>
      </c>
      <c r="D39" s="41" t="s">
        <v>107</v>
      </c>
      <c r="E39" s="43">
        <v>23000</v>
      </c>
      <c r="F39" s="43">
        <f t="shared" si="0"/>
        <v>690000</v>
      </c>
    </row>
    <row r="40" spans="1:6" ht="14.25" customHeight="1">
      <c r="A40" s="41">
        <v>28</v>
      </c>
      <c r="B40" s="42" t="s">
        <v>189</v>
      </c>
      <c r="C40" s="41">
        <v>3</v>
      </c>
      <c r="D40" s="41" t="s">
        <v>107</v>
      </c>
      <c r="E40" s="43">
        <v>10670</v>
      </c>
      <c r="F40" s="43">
        <f t="shared" si="0"/>
        <v>32010</v>
      </c>
    </row>
    <row r="41" spans="1:6" ht="14.25" customHeight="1">
      <c r="A41" s="41">
        <v>29</v>
      </c>
      <c r="B41" s="42" t="s">
        <v>190</v>
      </c>
      <c r="C41" s="41">
        <v>1</v>
      </c>
      <c r="D41" s="41" t="s">
        <v>107</v>
      </c>
      <c r="E41" s="43">
        <v>12000</v>
      </c>
      <c r="F41" s="43">
        <f t="shared" si="0"/>
        <v>12000</v>
      </c>
    </row>
    <row r="42" spans="1:6" ht="14.25" customHeight="1">
      <c r="A42" s="41">
        <v>30</v>
      </c>
      <c r="B42" s="42" t="s">
        <v>191</v>
      </c>
      <c r="C42" s="41">
        <v>80</v>
      </c>
      <c r="D42" s="41" t="s">
        <v>107</v>
      </c>
      <c r="E42" s="43">
        <v>28490</v>
      </c>
      <c r="F42" s="43">
        <f t="shared" si="0"/>
        <v>2279200</v>
      </c>
    </row>
    <row r="43" spans="1:6" ht="14.25" customHeight="1">
      <c r="A43" s="41">
        <v>31</v>
      </c>
      <c r="B43" s="42" t="s">
        <v>192</v>
      </c>
      <c r="C43" s="41">
        <v>1</v>
      </c>
      <c r="D43" s="41" t="s">
        <v>107</v>
      </c>
      <c r="E43" s="43">
        <v>57559</v>
      </c>
      <c r="F43" s="43">
        <f t="shared" si="0"/>
        <v>57559</v>
      </c>
    </row>
    <row r="44" spans="1:6" ht="14.25" customHeight="1">
      <c r="A44" s="41">
        <v>32</v>
      </c>
      <c r="B44" s="42" t="s">
        <v>193</v>
      </c>
      <c r="C44" s="41">
        <v>10000</v>
      </c>
      <c r="D44" s="41" t="s">
        <v>42</v>
      </c>
      <c r="E44" s="43">
        <v>50</v>
      </c>
      <c r="F44" s="43">
        <f t="shared" si="0"/>
        <v>500000</v>
      </c>
    </row>
    <row r="45" spans="1:6" ht="14.25" customHeight="1">
      <c r="A45" s="41">
        <v>33</v>
      </c>
      <c r="B45" s="42" t="s">
        <v>194</v>
      </c>
      <c r="C45" s="41">
        <v>100</v>
      </c>
      <c r="D45" s="41" t="s">
        <v>42</v>
      </c>
      <c r="E45" s="43">
        <v>2000</v>
      </c>
      <c r="F45" s="43">
        <f t="shared" si="0"/>
        <v>200000</v>
      </c>
    </row>
    <row r="46" spans="1:6" ht="14.25" customHeight="1">
      <c r="A46" s="41">
        <v>34</v>
      </c>
      <c r="B46" s="42" t="s">
        <v>195</v>
      </c>
      <c r="C46" s="41">
        <v>250</v>
      </c>
      <c r="D46" s="41" t="s">
        <v>42</v>
      </c>
      <c r="E46" s="43">
        <v>3000</v>
      </c>
      <c r="F46" s="43">
        <f t="shared" si="0"/>
        <v>750000</v>
      </c>
    </row>
    <row r="47" spans="1:6" ht="14.25" customHeight="1">
      <c r="A47" s="41">
        <v>35</v>
      </c>
      <c r="B47" s="42" t="s">
        <v>196</v>
      </c>
      <c r="C47" s="41">
        <v>250</v>
      </c>
      <c r="D47" s="41" t="s">
        <v>42</v>
      </c>
      <c r="E47" s="43">
        <v>2000</v>
      </c>
      <c r="F47" s="43">
        <f t="shared" si="0"/>
        <v>500000</v>
      </c>
    </row>
    <row r="48" spans="1:6" ht="14.25" customHeight="1">
      <c r="A48" s="41">
        <v>36</v>
      </c>
      <c r="B48" s="53" t="s">
        <v>197</v>
      </c>
      <c r="C48" s="52">
        <v>1</v>
      </c>
      <c r="D48" s="41" t="s">
        <v>107</v>
      </c>
      <c r="E48" s="54">
        <v>40000</v>
      </c>
      <c r="F48" s="54">
        <f t="shared" si="0"/>
        <v>40000</v>
      </c>
    </row>
    <row r="49" spans="1:7" ht="14.25" customHeight="1">
      <c r="A49" s="47"/>
      <c r="B49" s="48" t="s">
        <v>5</v>
      </c>
      <c r="C49" s="47"/>
      <c r="D49" s="47"/>
      <c r="E49" s="47"/>
      <c r="F49" s="49">
        <f>SUM(F13:F48)</f>
        <v>13592769</v>
      </c>
      <c r="G49" s="16"/>
    </row>
    <row r="50" spans="1:6" ht="15.75">
      <c r="A50" s="19"/>
      <c r="B50" s="19" t="s">
        <v>105</v>
      </c>
      <c r="C50" s="51"/>
      <c r="D50" s="51"/>
      <c r="E50" s="51"/>
      <c r="F50" s="51"/>
    </row>
    <row r="52" ht="15">
      <c r="D52" t="s">
        <v>106</v>
      </c>
    </row>
    <row r="53" spans="4:6" ht="17.25">
      <c r="D53" s="56" t="s">
        <v>21</v>
      </c>
      <c r="E53" s="56"/>
      <c r="F53" s="56"/>
    </row>
  </sheetData>
  <mergeCells count="3">
    <mergeCell ref="D53:F53"/>
    <mergeCell ref="A6:F6"/>
    <mergeCell ref="A7:F7"/>
  </mergeCells>
  <printOptions/>
  <pageMargins left="0.75" right="0.75" top="0.21" bottom="0.24" header="0.16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9">
      <selection activeCell="A14" sqref="A14:F50"/>
    </sheetView>
  </sheetViews>
  <sheetFormatPr defaultColWidth="8.796875" defaultRowHeight="15"/>
  <cols>
    <col min="1" max="1" width="5.5" style="0" customWidth="1"/>
    <col min="2" max="2" width="29" style="0" customWidth="1"/>
    <col min="3" max="3" width="7.8984375" style="0" customWidth="1"/>
    <col min="4" max="4" width="10.19921875" style="0" customWidth="1"/>
    <col min="5" max="5" width="11.09765625" style="0" customWidth="1"/>
    <col min="6" max="6" width="14" style="0" customWidth="1"/>
  </cols>
  <sheetData>
    <row r="1" spans="1:6" ht="15.75">
      <c r="A1" s="5" t="s">
        <v>115</v>
      </c>
      <c r="C1" s="55"/>
      <c r="D1" s="16"/>
      <c r="E1" s="16"/>
      <c r="F1" s="16"/>
    </row>
    <row r="2" spans="1:6" ht="15.75">
      <c r="A2" s="5" t="s">
        <v>113</v>
      </c>
      <c r="C2" s="55"/>
      <c r="D2" s="16"/>
      <c r="E2" s="16"/>
      <c r="F2" s="16"/>
    </row>
    <row r="3" spans="1:6" ht="15.75">
      <c r="A3" s="5" t="s">
        <v>116</v>
      </c>
      <c r="C3" s="55"/>
      <c r="D3" s="16"/>
      <c r="E3" s="16"/>
      <c r="F3" s="16"/>
    </row>
    <row r="4" spans="1:6" ht="15.75">
      <c r="A4" s="5" t="s">
        <v>12</v>
      </c>
      <c r="C4" s="55"/>
      <c r="D4" s="16"/>
      <c r="E4" s="16"/>
      <c r="F4" s="16"/>
    </row>
    <row r="5" spans="1:5" ht="2.25" customHeight="1">
      <c r="A5" s="5" t="s">
        <v>117</v>
      </c>
      <c r="C5" s="55"/>
      <c r="D5" s="16"/>
      <c r="E5" s="16"/>
    </row>
    <row r="6" ht="2.25" customHeight="1"/>
    <row r="7" spans="1:9" ht="27.75" customHeight="1">
      <c r="A7" s="59" t="s">
        <v>13</v>
      </c>
      <c r="B7" s="59"/>
      <c r="C7" s="59"/>
      <c r="D7" s="59"/>
      <c r="E7" s="59"/>
      <c r="F7" s="59"/>
      <c r="G7" s="10"/>
      <c r="H7" s="10"/>
      <c r="I7" s="10"/>
    </row>
    <row r="8" spans="1:9" ht="18.75" customHeight="1">
      <c r="A8" s="58" t="s">
        <v>165</v>
      </c>
      <c r="B8" s="58"/>
      <c r="C8" s="58"/>
      <c r="D8" s="58"/>
      <c r="E8" s="58"/>
      <c r="F8" s="58"/>
      <c r="G8" s="14"/>
      <c r="H8" s="14"/>
      <c r="I8" s="14"/>
    </row>
    <row r="9" spans="2:5" ht="0.75" customHeight="1">
      <c r="B9" s="9"/>
      <c r="C9" s="9"/>
      <c r="D9" s="9"/>
      <c r="E9" s="9"/>
    </row>
    <row r="10" spans="2:5" ht="15">
      <c r="B10" s="8" t="s">
        <v>15</v>
      </c>
      <c r="C10" s="9"/>
      <c r="D10" s="9"/>
      <c r="E10" s="9"/>
    </row>
    <row r="11" spans="2:5" ht="15.75">
      <c r="B11" s="5" t="s">
        <v>14</v>
      </c>
      <c r="C11" s="5"/>
      <c r="D11" s="5"/>
      <c r="E11" s="5"/>
    </row>
    <row r="12" ht="6.75" customHeight="1"/>
    <row r="13" spans="1:6" ht="29.25" customHeight="1">
      <c r="A13" s="40" t="s">
        <v>65</v>
      </c>
      <c r="B13" s="40" t="s">
        <v>66</v>
      </c>
      <c r="C13" s="40" t="s">
        <v>67</v>
      </c>
      <c r="D13" s="40" t="s">
        <v>68</v>
      </c>
      <c r="E13" s="40" t="s">
        <v>69</v>
      </c>
      <c r="F13" s="40" t="s">
        <v>70</v>
      </c>
    </row>
    <row r="14" spans="1:6" ht="14.25" customHeight="1">
      <c r="A14" s="41">
        <v>1</v>
      </c>
      <c r="B14" s="42" t="s">
        <v>167</v>
      </c>
      <c r="C14" s="41">
        <v>5</v>
      </c>
      <c r="D14" s="41" t="s">
        <v>71</v>
      </c>
      <c r="E14" s="43">
        <v>87000</v>
      </c>
      <c r="F14" s="43">
        <f>E14*C14</f>
        <v>435000</v>
      </c>
    </row>
    <row r="15" spans="1:6" ht="14.25" customHeight="1">
      <c r="A15" s="41">
        <v>2</v>
      </c>
      <c r="B15" s="42" t="s">
        <v>198</v>
      </c>
      <c r="C15" s="41">
        <v>5</v>
      </c>
      <c r="D15" s="41" t="s">
        <v>71</v>
      </c>
      <c r="E15" s="43">
        <v>87000</v>
      </c>
      <c r="F15" s="43">
        <f>E15*C15</f>
        <v>435000</v>
      </c>
    </row>
    <row r="16" spans="1:6" ht="14.25" customHeight="1">
      <c r="A16" s="41">
        <v>3</v>
      </c>
      <c r="B16" s="42" t="s">
        <v>168</v>
      </c>
      <c r="C16" s="41">
        <v>1</v>
      </c>
      <c r="D16" s="41" t="s">
        <v>42</v>
      </c>
      <c r="E16" s="43">
        <v>360000</v>
      </c>
      <c r="F16" s="43">
        <f aca="true" t="shared" si="0" ref="F16:F49">E16*C16</f>
        <v>360000</v>
      </c>
    </row>
    <row r="17" spans="1:6" ht="14.25" customHeight="1">
      <c r="A17" s="41">
        <v>4</v>
      </c>
      <c r="B17" s="42" t="s">
        <v>169</v>
      </c>
      <c r="C17" s="41">
        <v>2</v>
      </c>
      <c r="D17" s="41" t="s">
        <v>42</v>
      </c>
      <c r="E17" s="43">
        <v>100000</v>
      </c>
      <c r="F17" s="43">
        <f t="shared" si="0"/>
        <v>200000</v>
      </c>
    </row>
    <row r="18" spans="1:6" ht="14.25" customHeight="1">
      <c r="A18" s="41">
        <v>5</v>
      </c>
      <c r="B18" s="42" t="s">
        <v>170</v>
      </c>
      <c r="C18" s="41">
        <v>2</v>
      </c>
      <c r="D18" s="41" t="s">
        <v>85</v>
      </c>
      <c r="E18" s="43">
        <v>8000</v>
      </c>
      <c r="F18" s="43">
        <f t="shared" si="0"/>
        <v>16000</v>
      </c>
    </row>
    <row r="19" spans="1:6" ht="14.25" customHeight="1">
      <c r="A19" s="41">
        <v>6</v>
      </c>
      <c r="B19" s="42" t="s">
        <v>171</v>
      </c>
      <c r="C19" s="41">
        <v>1</v>
      </c>
      <c r="D19" s="41" t="s">
        <v>60</v>
      </c>
      <c r="E19" s="43">
        <v>120000</v>
      </c>
      <c r="F19" s="43">
        <f t="shared" si="0"/>
        <v>120000</v>
      </c>
    </row>
    <row r="20" spans="1:6" ht="14.25" customHeight="1">
      <c r="A20" s="41">
        <v>7</v>
      </c>
      <c r="B20" s="42" t="s">
        <v>172</v>
      </c>
      <c r="C20" s="41">
        <v>10</v>
      </c>
      <c r="D20" s="41" t="s">
        <v>173</v>
      </c>
      <c r="E20" s="43">
        <v>8000</v>
      </c>
      <c r="F20" s="43">
        <f t="shared" si="0"/>
        <v>80000</v>
      </c>
    </row>
    <row r="21" spans="1:8" ht="14.25" customHeight="1">
      <c r="A21" s="41">
        <v>8</v>
      </c>
      <c r="B21" s="42" t="s">
        <v>174</v>
      </c>
      <c r="C21" s="41">
        <v>2</v>
      </c>
      <c r="D21" s="41" t="s">
        <v>71</v>
      </c>
      <c r="E21" s="43">
        <v>85000</v>
      </c>
      <c r="F21" s="43">
        <f t="shared" si="0"/>
        <v>170000</v>
      </c>
      <c r="H21" s="16"/>
    </row>
    <row r="22" spans="1:11" ht="14.25" customHeight="1">
      <c r="A22" s="41">
        <v>9</v>
      </c>
      <c r="B22" s="42" t="s">
        <v>175</v>
      </c>
      <c r="C22" s="41">
        <v>2</v>
      </c>
      <c r="D22" s="41" t="s">
        <v>42</v>
      </c>
      <c r="E22" s="43">
        <v>85000</v>
      </c>
      <c r="F22" s="43">
        <f t="shared" si="0"/>
        <v>170000</v>
      </c>
      <c r="I22" s="16"/>
      <c r="K22" s="16"/>
    </row>
    <row r="23" spans="1:6" ht="14.25" customHeight="1">
      <c r="A23" s="41">
        <v>10</v>
      </c>
      <c r="B23" s="42" t="s">
        <v>176</v>
      </c>
      <c r="C23" s="41">
        <v>2</v>
      </c>
      <c r="D23" s="41" t="s">
        <v>102</v>
      </c>
      <c r="E23" s="43">
        <v>30000</v>
      </c>
      <c r="F23" s="43">
        <f t="shared" si="0"/>
        <v>60000</v>
      </c>
    </row>
    <row r="24" spans="1:6" ht="14.25" customHeight="1">
      <c r="A24" s="41">
        <v>11</v>
      </c>
      <c r="B24" s="42" t="s">
        <v>179</v>
      </c>
      <c r="C24" s="41">
        <v>5</v>
      </c>
      <c r="D24" s="41" t="s">
        <v>71</v>
      </c>
      <c r="E24" s="43">
        <v>95000</v>
      </c>
      <c r="F24" s="43">
        <f>E24*C24</f>
        <v>475000</v>
      </c>
    </row>
    <row r="25" spans="1:6" ht="14.25" customHeight="1">
      <c r="A25" s="41">
        <v>12</v>
      </c>
      <c r="B25" s="42" t="s">
        <v>145</v>
      </c>
      <c r="C25" s="41">
        <v>200</v>
      </c>
      <c r="D25" s="43" t="s">
        <v>38</v>
      </c>
      <c r="E25" s="43">
        <v>500</v>
      </c>
      <c r="F25" s="43">
        <f>E25*C25</f>
        <v>100000</v>
      </c>
    </row>
    <row r="26" spans="1:6" ht="14.25" customHeight="1">
      <c r="A26" s="41">
        <v>13</v>
      </c>
      <c r="B26" s="42" t="s">
        <v>177</v>
      </c>
      <c r="C26" s="41">
        <v>10</v>
      </c>
      <c r="D26" s="41" t="s">
        <v>160</v>
      </c>
      <c r="E26" s="43">
        <v>75000</v>
      </c>
      <c r="F26" s="43">
        <f t="shared" si="0"/>
        <v>750000</v>
      </c>
    </row>
    <row r="27" spans="1:9" ht="14.25" customHeight="1">
      <c r="A27" s="41">
        <v>14</v>
      </c>
      <c r="B27" s="42" t="s">
        <v>178</v>
      </c>
      <c r="C27" s="41">
        <v>2</v>
      </c>
      <c r="D27" s="41" t="s">
        <v>104</v>
      </c>
      <c r="E27" s="43">
        <v>15000</v>
      </c>
      <c r="F27" s="43">
        <f t="shared" si="0"/>
        <v>30000</v>
      </c>
      <c r="I27" s="16"/>
    </row>
    <row r="28" spans="1:6" ht="14.25" customHeight="1">
      <c r="A28" s="41">
        <v>15</v>
      </c>
      <c r="B28" s="44" t="s">
        <v>144</v>
      </c>
      <c r="C28" s="45">
        <v>20</v>
      </c>
      <c r="D28" s="45" t="s">
        <v>84</v>
      </c>
      <c r="E28" s="46">
        <v>3000</v>
      </c>
      <c r="F28" s="43">
        <f>E28*C28</f>
        <v>60000</v>
      </c>
    </row>
    <row r="29" spans="1:6" ht="14.25" customHeight="1">
      <c r="A29" s="41">
        <v>16</v>
      </c>
      <c r="B29" s="42" t="s">
        <v>180</v>
      </c>
      <c r="C29" s="41">
        <v>3</v>
      </c>
      <c r="D29" s="41" t="s">
        <v>173</v>
      </c>
      <c r="E29" s="43">
        <v>220000</v>
      </c>
      <c r="F29" s="43">
        <f>E29*C29</f>
        <v>660000</v>
      </c>
    </row>
    <row r="30" spans="1:6" ht="14.25" customHeight="1">
      <c r="A30" s="41">
        <v>17</v>
      </c>
      <c r="B30" s="42" t="s">
        <v>181</v>
      </c>
      <c r="C30" s="41">
        <v>5</v>
      </c>
      <c r="D30" s="43" t="s">
        <v>173</v>
      </c>
      <c r="E30" s="43">
        <v>65000</v>
      </c>
      <c r="F30" s="43">
        <f t="shared" si="0"/>
        <v>325000</v>
      </c>
    </row>
    <row r="31" spans="1:6" ht="14.25" customHeight="1">
      <c r="A31" s="41">
        <v>18</v>
      </c>
      <c r="B31" s="42" t="s">
        <v>157</v>
      </c>
      <c r="C31" s="41">
        <v>12</v>
      </c>
      <c r="D31" s="41" t="s">
        <v>173</v>
      </c>
      <c r="E31" s="43">
        <v>45000</v>
      </c>
      <c r="F31" s="43">
        <f>E31*C31</f>
        <v>540000</v>
      </c>
    </row>
    <row r="32" spans="1:6" ht="14.25" customHeight="1">
      <c r="A32" s="41">
        <v>19</v>
      </c>
      <c r="B32" s="44" t="s">
        <v>159</v>
      </c>
      <c r="C32" s="45">
        <v>11</v>
      </c>
      <c r="D32" s="41" t="s">
        <v>199</v>
      </c>
      <c r="E32" s="46">
        <v>65000</v>
      </c>
      <c r="F32" s="43">
        <f>E32*C32</f>
        <v>715000</v>
      </c>
    </row>
    <row r="33" spans="1:6" ht="14.25" customHeight="1">
      <c r="A33" s="41">
        <v>20</v>
      </c>
      <c r="B33" s="44" t="s">
        <v>200</v>
      </c>
      <c r="C33" s="45">
        <v>11</v>
      </c>
      <c r="D33" s="41" t="s">
        <v>82</v>
      </c>
      <c r="E33" s="46">
        <v>22000</v>
      </c>
      <c r="F33" s="43">
        <f>E33*C33</f>
        <v>242000</v>
      </c>
    </row>
    <row r="34" spans="1:6" ht="14.25" customHeight="1">
      <c r="A34" s="41">
        <v>21</v>
      </c>
      <c r="B34" s="44" t="s">
        <v>182</v>
      </c>
      <c r="C34" s="45">
        <v>11</v>
      </c>
      <c r="D34" s="43" t="s">
        <v>42</v>
      </c>
      <c r="E34" s="46">
        <v>12000</v>
      </c>
      <c r="F34" s="43">
        <f t="shared" si="0"/>
        <v>132000</v>
      </c>
    </row>
    <row r="35" spans="1:6" ht="14.25" customHeight="1">
      <c r="A35" s="41">
        <v>22</v>
      </c>
      <c r="B35" s="42" t="s">
        <v>183</v>
      </c>
      <c r="C35" s="41">
        <v>12</v>
      </c>
      <c r="D35" s="41" t="s">
        <v>110</v>
      </c>
      <c r="E35" s="43">
        <v>65000</v>
      </c>
      <c r="F35" s="43">
        <f t="shared" si="0"/>
        <v>780000</v>
      </c>
    </row>
    <row r="36" spans="1:8" ht="14.25" customHeight="1">
      <c r="A36" s="41">
        <v>23</v>
      </c>
      <c r="B36" s="42" t="s">
        <v>184</v>
      </c>
      <c r="C36" s="41">
        <v>7</v>
      </c>
      <c r="D36" s="41" t="s">
        <v>107</v>
      </c>
      <c r="E36" s="43">
        <v>58000</v>
      </c>
      <c r="F36" s="43">
        <f t="shared" si="0"/>
        <v>406000</v>
      </c>
      <c r="H36" s="16"/>
    </row>
    <row r="37" spans="1:6" ht="14.25" customHeight="1">
      <c r="A37" s="41">
        <v>24</v>
      </c>
      <c r="B37" s="42" t="s">
        <v>185</v>
      </c>
      <c r="C37" s="41">
        <v>30</v>
      </c>
      <c r="D37" s="41" t="s">
        <v>107</v>
      </c>
      <c r="E37" s="43">
        <v>26500</v>
      </c>
      <c r="F37" s="43">
        <f t="shared" si="0"/>
        <v>795000</v>
      </c>
    </row>
    <row r="38" spans="1:6" ht="14.25" customHeight="1">
      <c r="A38" s="41">
        <v>25</v>
      </c>
      <c r="B38" s="42" t="s">
        <v>186</v>
      </c>
      <c r="C38" s="41">
        <v>3</v>
      </c>
      <c r="D38" s="41" t="s">
        <v>107</v>
      </c>
      <c r="E38" s="43">
        <v>12000</v>
      </c>
      <c r="F38" s="43">
        <f t="shared" si="0"/>
        <v>36000</v>
      </c>
    </row>
    <row r="39" spans="1:6" ht="14.25" customHeight="1">
      <c r="A39" s="41">
        <v>26</v>
      </c>
      <c r="B39" s="42" t="s">
        <v>187</v>
      </c>
      <c r="C39" s="41">
        <v>20</v>
      </c>
      <c r="D39" s="41" t="s">
        <v>107</v>
      </c>
      <c r="E39" s="43">
        <v>26000</v>
      </c>
      <c r="F39" s="43">
        <f t="shared" si="0"/>
        <v>520000</v>
      </c>
    </row>
    <row r="40" spans="1:6" ht="14.25" customHeight="1">
      <c r="A40" s="41">
        <v>27</v>
      </c>
      <c r="B40" s="42" t="s">
        <v>188</v>
      </c>
      <c r="C40" s="41">
        <v>30</v>
      </c>
      <c r="D40" s="41" t="s">
        <v>107</v>
      </c>
      <c r="E40" s="43">
        <v>23000</v>
      </c>
      <c r="F40" s="43">
        <f t="shared" si="0"/>
        <v>690000</v>
      </c>
    </row>
    <row r="41" spans="1:6" ht="14.25" customHeight="1">
      <c r="A41" s="41">
        <v>28</v>
      </c>
      <c r="B41" s="42" t="s">
        <v>189</v>
      </c>
      <c r="C41" s="41">
        <v>3</v>
      </c>
      <c r="D41" s="41" t="s">
        <v>107</v>
      </c>
      <c r="E41" s="43">
        <v>10670</v>
      </c>
      <c r="F41" s="43">
        <f t="shared" si="0"/>
        <v>32010</v>
      </c>
    </row>
    <row r="42" spans="1:6" ht="14.25" customHeight="1">
      <c r="A42" s="41">
        <v>29</v>
      </c>
      <c r="B42" s="42" t="s">
        <v>190</v>
      </c>
      <c r="C42" s="41">
        <v>1</v>
      </c>
      <c r="D42" s="41" t="s">
        <v>107</v>
      </c>
      <c r="E42" s="43">
        <v>12000</v>
      </c>
      <c r="F42" s="43">
        <f t="shared" si="0"/>
        <v>12000</v>
      </c>
    </row>
    <row r="43" spans="1:6" ht="14.25" customHeight="1">
      <c r="A43" s="41">
        <v>30</v>
      </c>
      <c r="B43" s="42" t="s">
        <v>191</v>
      </c>
      <c r="C43" s="41">
        <v>80</v>
      </c>
      <c r="D43" s="41" t="s">
        <v>107</v>
      </c>
      <c r="E43" s="43">
        <v>28490</v>
      </c>
      <c r="F43" s="43">
        <f t="shared" si="0"/>
        <v>2279200</v>
      </c>
    </row>
    <row r="44" spans="1:6" ht="14.25" customHeight="1">
      <c r="A44" s="41">
        <v>31</v>
      </c>
      <c r="B44" s="42" t="s">
        <v>192</v>
      </c>
      <c r="C44" s="41">
        <v>1</v>
      </c>
      <c r="D44" s="41" t="s">
        <v>107</v>
      </c>
      <c r="E44" s="43">
        <v>57559</v>
      </c>
      <c r="F44" s="43">
        <f t="shared" si="0"/>
        <v>57559</v>
      </c>
    </row>
    <row r="45" spans="1:6" ht="14.25" customHeight="1">
      <c r="A45" s="41">
        <v>32</v>
      </c>
      <c r="B45" s="42" t="s">
        <v>193</v>
      </c>
      <c r="C45" s="41">
        <v>10000</v>
      </c>
      <c r="D45" s="41" t="s">
        <v>42</v>
      </c>
      <c r="E45" s="43">
        <v>50</v>
      </c>
      <c r="F45" s="43">
        <f t="shared" si="0"/>
        <v>500000</v>
      </c>
    </row>
    <row r="46" spans="1:6" ht="14.25" customHeight="1">
      <c r="A46" s="41">
        <v>33</v>
      </c>
      <c r="B46" s="42" t="s">
        <v>194</v>
      </c>
      <c r="C46" s="41">
        <v>100</v>
      </c>
      <c r="D46" s="41" t="s">
        <v>42</v>
      </c>
      <c r="E46" s="43">
        <v>2000</v>
      </c>
      <c r="F46" s="43">
        <f t="shared" si="0"/>
        <v>200000</v>
      </c>
    </row>
    <row r="47" spans="1:6" ht="14.25" customHeight="1">
      <c r="A47" s="41">
        <v>34</v>
      </c>
      <c r="B47" s="42" t="s">
        <v>195</v>
      </c>
      <c r="C47" s="41">
        <v>250</v>
      </c>
      <c r="D47" s="41" t="s">
        <v>42</v>
      </c>
      <c r="E47" s="43">
        <v>3000</v>
      </c>
      <c r="F47" s="43">
        <f t="shared" si="0"/>
        <v>750000</v>
      </c>
    </row>
    <row r="48" spans="1:6" ht="14.25" customHeight="1">
      <c r="A48" s="41">
        <v>35</v>
      </c>
      <c r="B48" s="42" t="s">
        <v>196</v>
      </c>
      <c r="C48" s="41">
        <v>250</v>
      </c>
      <c r="D48" s="41" t="s">
        <v>42</v>
      </c>
      <c r="E48" s="43">
        <v>2000</v>
      </c>
      <c r="F48" s="43">
        <f t="shared" si="0"/>
        <v>500000</v>
      </c>
    </row>
    <row r="49" spans="1:6" ht="14.25" customHeight="1">
      <c r="A49" s="41">
        <v>36</v>
      </c>
      <c r="B49" s="53" t="s">
        <v>197</v>
      </c>
      <c r="C49" s="52">
        <v>1</v>
      </c>
      <c r="D49" s="41" t="s">
        <v>107</v>
      </c>
      <c r="E49" s="54">
        <v>40000</v>
      </c>
      <c r="F49" s="54">
        <f t="shared" si="0"/>
        <v>40000</v>
      </c>
    </row>
    <row r="50" spans="1:6" ht="14.25" customHeight="1">
      <c r="A50" s="47"/>
      <c r="B50" s="48" t="s">
        <v>5</v>
      </c>
      <c r="C50" s="47"/>
      <c r="D50" s="47"/>
      <c r="E50" s="47"/>
      <c r="F50" s="49">
        <f>SUM(F14:F49)</f>
        <v>13672769</v>
      </c>
    </row>
    <row r="52" spans="1:6" ht="15.75">
      <c r="A52" s="19"/>
      <c r="B52" s="19" t="s">
        <v>105</v>
      </c>
      <c r="C52" s="51"/>
      <c r="D52" s="51"/>
      <c r="E52" s="51"/>
      <c r="F52" s="51"/>
    </row>
    <row r="54" ht="15">
      <c r="D54" t="s">
        <v>106</v>
      </c>
    </row>
    <row r="55" spans="4:6" ht="17.25">
      <c r="D55" s="56" t="s">
        <v>21</v>
      </c>
      <c r="E55" s="56"/>
      <c r="F55" s="56"/>
    </row>
  </sheetData>
  <mergeCells count="3">
    <mergeCell ref="A7:F7"/>
    <mergeCell ref="A8:F8"/>
    <mergeCell ref="D55:F55"/>
  </mergeCells>
  <printOptions/>
  <pageMargins left="0.75" right="0.75" top="0.21" bottom="0.24" header="0.16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43">
      <selection activeCell="B62" sqref="B62"/>
    </sheetView>
  </sheetViews>
  <sheetFormatPr defaultColWidth="8.796875" defaultRowHeight="15"/>
  <cols>
    <col min="1" max="1" width="5.5" style="0" customWidth="1"/>
    <col min="2" max="2" width="29" style="0" customWidth="1"/>
    <col min="3" max="3" width="7.8984375" style="0" customWidth="1"/>
    <col min="4" max="4" width="10.19921875" style="0" customWidth="1"/>
    <col min="5" max="5" width="11.09765625" style="0" customWidth="1"/>
    <col min="6" max="6" width="14" style="0" customWidth="1"/>
  </cols>
  <sheetData>
    <row r="1" spans="1:6" ht="15.75">
      <c r="A1" s="5" t="s">
        <v>112</v>
      </c>
      <c r="C1" s="55"/>
      <c r="D1" s="16"/>
      <c r="E1" s="16"/>
      <c r="F1" s="16"/>
    </row>
    <row r="2" spans="1:6" ht="15.75">
      <c r="A2" s="5" t="s">
        <v>113</v>
      </c>
      <c r="C2" s="55"/>
      <c r="D2" s="16"/>
      <c r="E2" s="16"/>
      <c r="F2" s="16"/>
    </row>
    <row r="3" spans="1:6" ht="15.75">
      <c r="A3" s="5" t="s">
        <v>114</v>
      </c>
      <c r="C3" s="55"/>
      <c r="D3" s="16"/>
      <c r="E3" s="16"/>
      <c r="F3" s="16"/>
    </row>
    <row r="4" spans="1:6" ht="15.75">
      <c r="A4" s="5" t="s">
        <v>12</v>
      </c>
      <c r="C4" s="55"/>
      <c r="D4" s="16"/>
      <c r="E4" s="16"/>
      <c r="F4" s="16"/>
    </row>
    <row r="5" ht="2.25" customHeight="1">
      <c r="A5" s="5"/>
    </row>
    <row r="6" ht="2.25" customHeight="1"/>
    <row r="7" spans="1:9" ht="27.75" customHeight="1">
      <c r="A7" s="59" t="s">
        <v>13</v>
      </c>
      <c r="B7" s="59"/>
      <c r="C7" s="59"/>
      <c r="D7" s="59"/>
      <c r="E7" s="59"/>
      <c r="F7" s="59"/>
      <c r="G7" s="10"/>
      <c r="H7" s="10"/>
      <c r="I7" s="10"/>
    </row>
    <row r="8" spans="1:9" ht="18.75" customHeight="1">
      <c r="A8" s="58" t="s">
        <v>201</v>
      </c>
      <c r="B8" s="58"/>
      <c r="C8" s="58"/>
      <c r="D8" s="58"/>
      <c r="E8" s="58"/>
      <c r="F8" s="58"/>
      <c r="G8" s="14"/>
      <c r="H8" s="14"/>
      <c r="I8" s="14"/>
    </row>
    <row r="9" spans="2:5" ht="0.75" customHeight="1">
      <c r="B9" s="9"/>
      <c r="C9" s="9"/>
      <c r="D9" s="9"/>
      <c r="E9" s="9"/>
    </row>
    <row r="10" spans="2:5" ht="15">
      <c r="B10" s="8" t="s">
        <v>15</v>
      </c>
      <c r="C10" s="9"/>
      <c r="D10" s="9"/>
      <c r="E10" s="9"/>
    </row>
    <row r="11" spans="2:5" ht="15.75">
      <c r="B11" s="5" t="s">
        <v>14</v>
      </c>
      <c r="C11" s="5"/>
      <c r="D11" s="5"/>
      <c r="E11" s="5"/>
    </row>
    <row r="12" ht="6.75" customHeight="1"/>
    <row r="13" spans="1:6" ht="29.25" customHeight="1">
      <c r="A13" s="40" t="s">
        <v>65</v>
      </c>
      <c r="B13" s="40" t="s">
        <v>66</v>
      </c>
      <c r="C13" s="40" t="s">
        <v>67</v>
      </c>
      <c r="D13" s="40" t="s">
        <v>68</v>
      </c>
      <c r="E13" s="40" t="s">
        <v>69</v>
      </c>
      <c r="F13" s="40" t="s">
        <v>70</v>
      </c>
    </row>
    <row r="14" spans="1:6" ht="14.25" customHeight="1">
      <c r="A14" s="41">
        <v>1</v>
      </c>
      <c r="B14" s="42" t="s">
        <v>167</v>
      </c>
      <c r="C14" s="41">
        <v>5</v>
      </c>
      <c r="D14" s="41" t="s">
        <v>71</v>
      </c>
      <c r="E14" s="43">
        <v>87000</v>
      </c>
      <c r="F14" s="43">
        <f>E14*C14</f>
        <v>435000</v>
      </c>
    </row>
    <row r="15" spans="1:6" ht="14.25" customHeight="1">
      <c r="A15" s="41">
        <v>2</v>
      </c>
      <c r="B15" s="42" t="s">
        <v>198</v>
      </c>
      <c r="C15" s="41">
        <v>5</v>
      </c>
      <c r="D15" s="41" t="s">
        <v>71</v>
      </c>
      <c r="E15" s="43">
        <v>87000</v>
      </c>
      <c r="F15" s="43">
        <f>E15*C15</f>
        <v>435000</v>
      </c>
    </row>
    <row r="16" spans="1:6" ht="14.25" customHeight="1">
      <c r="A16" s="41">
        <v>3</v>
      </c>
      <c r="B16" s="42" t="s">
        <v>168</v>
      </c>
      <c r="C16" s="41">
        <v>1</v>
      </c>
      <c r="D16" s="41" t="s">
        <v>42</v>
      </c>
      <c r="E16" s="43">
        <v>360000</v>
      </c>
      <c r="F16" s="43">
        <f aca="true" t="shared" si="0" ref="F16:F49">E16*C16</f>
        <v>360000</v>
      </c>
    </row>
    <row r="17" spans="1:6" ht="14.25" customHeight="1">
      <c r="A17" s="41">
        <v>4</v>
      </c>
      <c r="B17" s="42" t="s">
        <v>169</v>
      </c>
      <c r="C17" s="41">
        <v>2</v>
      </c>
      <c r="D17" s="41" t="s">
        <v>42</v>
      </c>
      <c r="E17" s="43">
        <v>100000</v>
      </c>
      <c r="F17" s="43">
        <f t="shared" si="0"/>
        <v>200000</v>
      </c>
    </row>
    <row r="18" spans="1:6" ht="14.25" customHeight="1">
      <c r="A18" s="41">
        <v>5</v>
      </c>
      <c r="B18" s="42" t="s">
        <v>170</v>
      </c>
      <c r="C18" s="41">
        <v>2</v>
      </c>
      <c r="D18" s="41" t="s">
        <v>85</v>
      </c>
      <c r="E18" s="43">
        <v>8000</v>
      </c>
      <c r="F18" s="43">
        <f t="shared" si="0"/>
        <v>16000</v>
      </c>
    </row>
    <row r="19" spans="1:6" ht="14.25" customHeight="1">
      <c r="A19" s="41">
        <v>6</v>
      </c>
      <c r="B19" s="42" t="s">
        <v>171</v>
      </c>
      <c r="C19" s="41">
        <v>1</v>
      </c>
      <c r="D19" s="41" t="s">
        <v>60</v>
      </c>
      <c r="E19" s="43">
        <v>120000</v>
      </c>
      <c r="F19" s="43">
        <f t="shared" si="0"/>
        <v>120000</v>
      </c>
    </row>
    <row r="20" spans="1:6" ht="14.25" customHeight="1">
      <c r="A20" s="41">
        <v>7</v>
      </c>
      <c r="B20" s="42" t="s">
        <v>172</v>
      </c>
      <c r="C20" s="41">
        <v>10</v>
      </c>
      <c r="D20" s="41" t="s">
        <v>173</v>
      </c>
      <c r="E20" s="43">
        <v>8000</v>
      </c>
      <c r="F20" s="43">
        <f t="shared" si="0"/>
        <v>80000</v>
      </c>
    </row>
    <row r="21" spans="1:8" ht="14.25" customHeight="1">
      <c r="A21" s="41">
        <v>8</v>
      </c>
      <c r="B21" s="42" t="s">
        <v>174</v>
      </c>
      <c r="C21" s="41">
        <v>2</v>
      </c>
      <c r="D21" s="41" t="s">
        <v>71</v>
      </c>
      <c r="E21" s="43">
        <v>85000</v>
      </c>
      <c r="F21" s="43">
        <f t="shared" si="0"/>
        <v>170000</v>
      </c>
      <c r="H21" s="16"/>
    </row>
    <row r="22" spans="1:11" ht="14.25" customHeight="1">
      <c r="A22" s="41">
        <v>9</v>
      </c>
      <c r="B22" s="42" t="s">
        <v>175</v>
      </c>
      <c r="C22" s="41">
        <v>2</v>
      </c>
      <c r="D22" s="41" t="s">
        <v>42</v>
      </c>
      <c r="E22" s="43">
        <v>85000</v>
      </c>
      <c r="F22" s="43">
        <f t="shared" si="0"/>
        <v>170000</v>
      </c>
      <c r="I22" s="16"/>
      <c r="K22" s="16"/>
    </row>
    <row r="23" spans="1:6" ht="14.25" customHeight="1">
      <c r="A23" s="41">
        <v>10</v>
      </c>
      <c r="B23" s="42" t="s">
        <v>176</v>
      </c>
      <c r="C23" s="41">
        <v>2</v>
      </c>
      <c r="D23" s="41" t="s">
        <v>102</v>
      </c>
      <c r="E23" s="43">
        <v>30000</v>
      </c>
      <c r="F23" s="43">
        <f t="shared" si="0"/>
        <v>60000</v>
      </c>
    </row>
    <row r="24" spans="1:6" ht="14.25" customHeight="1">
      <c r="A24" s="41">
        <v>11</v>
      </c>
      <c r="B24" s="42" t="s">
        <v>179</v>
      </c>
      <c r="C24" s="41">
        <v>5</v>
      </c>
      <c r="D24" s="41" t="s">
        <v>71</v>
      </c>
      <c r="E24" s="43">
        <v>95000</v>
      </c>
      <c r="F24" s="43">
        <f>E24*C24</f>
        <v>475000</v>
      </c>
    </row>
    <row r="25" spans="1:6" ht="14.25" customHeight="1">
      <c r="A25" s="41">
        <v>12</v>
      </c>
      <c r="B25" s="42" t="s">
        <v>145</v>
      </c>
      <c r="C25" s="41">
        <v>200</v>
      </c>
      <c r="D25" s="43" t="s">
        <v>38</v>
      </c>
      <c r="E25" s="43">
        <v>500</v>
      </c>
      <c r="F25" s="43">
        <f>E25*C25</f>
        <v>100000</v>
      </c>
    </row>
    <row r="26" spans="1:6" ht="14.25" customHeight="1">
      <c r="A26" s="41">
        <v>13</v>
      </c>
      <c r="B26" s="42" t="s">
        <v>177</v>
      </c>
      <c r="C26" s="41">
        <v>10</v>
      </c>
      <c r="D26" s="41" t="s">
        <v>160</v>
      </c>
      <c r="E26" s="43">
        <v>75000</v>
      </c>
      <c r="F26" s="43">
        <f t="shared" si="0"/>
        <v>750000</v>
      </c>
    </row>
    <row r="27" spans="1:9" ht="14.25" customHeight="1">
      <c r="A27" s="41">
        <v>14</v>
      </c>
      <c r="B27" s="42" t="s">
        <v>178</v>
      </c>
      <c r="C27" s="41">
        <v>2</v>
      </c>
      <c r="D27" s="41" t="s">
        <v>104</v>
      </c>
      <c r="E27" s="43">
        <v>15000</v>
      </c>
      <c r="F27" s="43">
        <f t="shared" si="0"/>
        <v>30000</v>
      </c>
      <c r="I27" s="16"/>
    </row>
    <row r="28" spans="1:6" ht="14.25" customHeight="1">
      <c r="A28" s="41">
        <v>15</v>
      </c>
      <c r="B28" s="44" t="s">
        <v>144</v>
      </c>
      <c r="C28" s="45">
        <v>20</v>
      </c>
      <c r="D28" s="45" t="s">
        <v>84</v>
      </c>
      <c r="E28" s="46">
        <v>3000</v>
      </c>
      <c r="F28" s="43">
        <f>E28*C28</f>
        <v>60000</v>
      </c>
    </row>
    <row r="29" spans="1:6" ht="14.25" customHeight="1">
      <c r="A29" s="41">
        <v>16</v>
      </c>
      <c r="B29" s="42" t="s">
        <v>180</v>
      </c>
      <c r="C29" s="41">
        <v>3</v>
      </c>
      <c r="D29" s="41" t="s">
        <v>173</v>
      </c>
      <c r="E29" s="43">
        <v>220000</v>
      </c>
      <c r="F29" s="43">
        <f>E29*C29</f>
        <v>660000</v>
      </c>
    </row>
    <row r="30" spans="1:6" ht="14.25" customHeight="1">
      <c r="A30" s="41">
        <v>17</v>
      </c>
      <c r="B30" s="42" t="s">
        <v>181</v>
      </c>
      <c r="C30" s="41">
        <v>5</v>
      </c>
      <c r="D30" s="43" t="s">
        <v>173</v>
      </c>
      <c r="E30" s="43">
        <v>65000</v>
      </c>
      <c r="F30" s="43">
        <f t="shared" si="0"/>
        <v>325000</v>
      </c>
    </row>
    <row r="31" spans="1:6" ht="14.25" customHeight="1">
      <c r="A31" s="41">
        <v>18</v>
      </c>
      <c r="B31" s="42" t="s">
        <v>157</v>
      </c>
      <c r="C31" s="41">
        <v>12</v>
      </c>
      <c r="D31" s="41" t="s">
        <v>173</v>
      </c>
      <c r="E31" s="43">
        <v>45000</v>
      </c>
      <c r="F31" s="43">
        <f>E31*C31</f>
        <v>540000</v>
      </c>
    </row>
    <row r="32" spans="1:6" ht="14.25" customHeight="1">
      <c r="A32" s="41">
        <v>19</v>
      </c>
      <c r="B32" s="44" t="s">
        <v>159</v>
      </c>
      <c r="C32" s="45">
        <v>11</v>
      </c>
      <c r="D32" s="41" t="s">
        <v>199</v>
      </c>
      <c r="E32" s="46">
        <v>65000</v>
      </c>
      <c r="F32" s="43">
        <f>E32*C32</f>
        <v>715000</v>
      </c>
    </row>
    <row r="33" spans="1:6" ht="14.25" customHeight="1">
      <c r="A33" s="41">
        <v>20</v>
      </c>
      <c r="B33" s="44" t="s">
        <v>200</v>
      </c>
      <c r="C33" s="45">
        <v>11</v>
      </c>
      <c r="D33" s="41" t="s">
        <v>82</v>
      </c>
      <c r="E33" s="46">
        <v>22000</v>
      </c>
      <c r="F33" s="43">
        <f>E33*C33</f>
        <v>242000</v>
      </c>
    </row>
    <row r="34" spans="1:6" ht="14.25" customHeight="1">
      <c r="A34" s="41">
        <v>21</v>
      </c>
      <c r="B34" s="44" t="s">
        <v>182</v>
      </c>
      <c r="C34" s="45">
        <v>11</v>
      </c>
      <c r="D34" s="43" t="s">
        <v>42</v>
      </c>
      <c r="E34" s="46">
        <v>15000</v>
      </c>
      <c r="F34" s="43">
        <f t="shared" si="0"/>
        <v>165000</v>
      </c>
    </row>
    <row r="35" spans="1:6" ht="14.25" customHeight="1">
      <c r="A35" s="41">
        <v>22</v>
      </c>
      <c r="B35" s="42" t="s">
        <v>183</v>
      </c>
      <c r="C35" s="41">
        <v>12</v>
      </c>
      <c r="D35" s="41" t="s">
        <v>110</v>
      </c>
      <c r="E35" s="43">
        <v>65000</v>
      </c>
      <c r="F35" s="43">
        <f t="shared" si="0"/>
        <v>780000</v>
      </c>
    </row>
    <row r="36" spans="1:8" ht="14.25" customHeight="1">
      <c r="A36" s="41">
        <v>23</v>
      </c>
      <c r="B36" s="42" t="s">
        <v>184</v>
      </c>
      <c r="C36" s="41">
        <v>7</v>
      </c>
      <c r="D36" s="41" t="s">
        <v>107</v>
      </c>
      <c r="E36" s="43">
        <v>58000</v>
      </c>
      <c r="F36" s="43">
        <f t="shared" si="0"/>
        <v>406000</v>
      </c>
      <c r="H36" s="16"/>
    </row>
    <row r="37" spans="1:6" ht="14.25" customHeight="1">
      <c r="A37" s="41">
        <v>24</v>
      </c>
      <c r="B37" s="42" t="s">
        <v>185</v>
      </c>
      <c r="C37" s="41">
        <v>30</v>
      </c>
      <c r="D37" s="41" t="s">
        <v>107</v>
      </c>
      <c r="E37" s="43">
        <v>26500</v>
      </c>
      <c r="F37" s="43">
        <f t="shared" si="0"/>
        <v>795000</v>
      </c>
    </row>
    <row r="38" spans="1:6" ht="14.25" customHeight="1">
      <c r="A38" s="41">
        <v>25</v>
      </c>
      <c r="B38" s="42" t="s">
        <v>186</v>
      </c>
      <c r="C38" s="41">
        <v>3</v>
      </c>
      <c r="D38" s="41" t="s">
        <v>107</v>
      </c>
      <c r="E38" s="43">
        <v>12000</v>
      </c>
      <c r="F38" s="43">
        <f t="shared" si="0"/>
        <v>36000</v>
      </c>
    </row>
    <row r="39" spans="1:6" ht="14.25" customHeight="1">
      <c r="A39" s="41">
        <v>26</v>
      </c>
      <c r="B39" s="42" t="s">
        <v>187</v>
      </c>
      <c r="C39" s="41">
        <v>20</v>
      </c>
      <c r="D39" s="41" t="s">
        <v>107</v>
      </c>
      <c r="E39" s="43">
        <v>26000</v>
      </c>
      <c r="F39" s="43">
        <f t="shared" si="0"/>
        <v>520000</v>
      </c>
    </row>
    <row r="40" spans="1:6" ht="14.25" customHeight="1">
      <c r="A40" s="41">
        <v>27</v>
      </c>
      <c r="B40" s="42" t="s">
        <v>188</v>
      </c>
      <c r="C40" s="41">
        <v>30</v>
      </c>
      <c r="D40" s="41" t="s">
        <v>107</v>
      </c>
      <c r="E40" s="43">
        <v>23000</v>
      </c>
      <c r="F40" s="43">
        <f t="shared" si="0"/>
        <v>690000</v>
      </c>
    </row>
    <row r="41" spans="1:6" ht="14.25" customHeight="1">
      <c r="A41" s="41">
        <v>28</v>
      </c>
      <c r="B41" s="42" t="s">
        <v>189</v>
      </c>
      <c r="C41" s="41">
        <v>3</v>
      </c>
      <c r="D41" s="41" t="s">
        <v>107</v>
      </c>
      <c r="E41" s="43">
        <v>10670</v>
      </c>
      <c r="F41" s="43">
        <f t="shared" si="0"/>
        <v>32010</v>
      </c>
    </row>
    <row r="42" spans="1:6" ht="14.25" customHeight="1">
      <c r="A42" s="41">
        <v>29</v>
      </c>
      <c r="B42" s="42" t="s">
        <v>190</v>
      </c>
      <c r="C42" s="41">
        <v>1</v>
      </c>
      <c r="D42" s="41" t="s">
        <v>107</v>
      </c>
      <c r="E42" s="43">
        <v>12000</v>
      </c>
      <c r="F42" s="43">
        <f t="shared" si="0"/>
        <v>12000</v>
      </c>
    </row>
    <row r="43" spans="1:6" ht="14.25" customHeight="1">
      <c r="A43" s="41">
        <v>30</v>
      </c>
      <c r="B43" s="42" t="s">
        <v>191</v>
      </c>
      <c r="C43" s="41">
        <v>80</v>
      </c>
      <c r="D43" s="41" t="s">
        <v>107</v>
      </c>
      <c r="E43" s="43">
        <v>28490</v>
      </c>
      <c r="F43" s="43">
        <f t="shared" si="0"/>
        <v>2279200</v>
      </c>
    </row>
    <row r="44" spans="1:6" ht="14.25" customHeight="1">
      <c r="A44" s="41">
        <v>31</v>
      </c>
      <c r="B44" s="42" t="s">
        <v>192</v>
      </c>
      <c r="C44" s="41">
        <v>1</v>
      </c>
      <c r="D44" s="41" t="s">
        <v>107</v>
      </c>
      <c r="E44" s="43">
        <v>57559</v>
      </c>
      <c r="F44" s="43">
        <f t="shared" si="0"/>
        <v>57559</v>
      </c>
    </row>
    <row r="45" spans="1:6" ht="14.25" customHeight="1">
      <c r="A45" s="41">
        <v>32</v>
      </c>
      <c r="B45" s="42" t="s">
        <v>193</v>
      </c>
      <c r="C45" s="41">
        <v>10000</v>
      </c>
      <c r="D45" s="41" t="s">
        <v>42</v>
      </c>
      <c r="E45" s="43">
        <v>50</v>
      </c>
      <c r="F45" s="43">
        <f t="shared" si="0"/>
        <v>500000</v>
      </c>
    </row>
    <row r="46" spans="1:6" ht="14.25" customHeight="1">
      <c r="A46" s="41">
        <v>33</v>
      </c>
      <c r="B46" s="42" t="s">
        <v>194</v>
      </c>
      <c r="C46" s="41">
        <v>100</v>
      </c>
      <c r="D46" s="41" t="s">
        <v>42</v>
      </c>
      <c r="E46" s="43">
        <v>2000</v>
      </c>
      <c r="F46" s="43">
        <f t="shared" si="0"/>
        <v>200000</v>
      </c>
    </row>
    <row r="47" spans="1:6" ht="14.25" customHeight="1">
      <c r="A47" s="41">
        <v>34</v>
      </c>
      <c r="B47" s="42" t="s">
        <v>195</v>
      </c>
      <c r="C47" s="41">
        <v>250</v>
      </c>
      <c r="D47" s="41" t="s">
        <v>42</v>
      </c>
      <c r="E47" s="43">
        <v>3000</v>
      </c>
      <c r="F47" s="43">
        <f t="shared" si="0"/>
        <v>750000</v>
      </c>
    </row>
    <row r="48" spans="1:6" ht="14.25" customHeight="1">
      <c r="A48" s="41">
        <v>35</v>
      </c>
      <c r="B48" s="42" t="s">
        <v>196</v>
      </c>
      <c r="C48" s="41">
        <v>250</v>
      </c>
      <c r="D48" s="41" t="s">
        <v>42</v>
      </c>
      <c r="E48" s="43">
        <v>2000</v>
      </c>
      <c r="F48" s="43">
        <f t="shared" si="0"/>
        <v>500000</v>
      </c>
    </row>
    <row r="49" spans="1:6" ht="14.25" customHeight="1">
      <c r="A49" s="41">
        <v>36</v>
      </c>
      <c r="B49" s="53" t="s">
        <v>197</v>
      </c>
      <c r="C49" s="52">
        <v>1</v>
      </c>
      <c r="D49" s="41" t="s">
        <v>107</v>
      </c>
      <c r="E49" s="54">
        <v>40000</v>
      </c>
      <c r="F49" s="54">
        <f t="shared" si="0"/>
        <v>40000</v>
      </c>
    </row>
    <row r="50" spans="1:6" ht="14.25" customHeight="1">
      <c r="A50" s="47"/>
      <c r="B50" s="48" t="s">
        <v>5</v>
      </c>
      <c r="C50" s="47"/>
      <c r="D50" s="47"/>
      <c r="E50" s="47"/>
      <c r="F50" s="49">
        <f>SUM(F14:F49)</f>
        <v>13705769</v>
      </c>
    </row>
    <row r="52" spans="1:6" ht="15.75">
      <c r="A52" s="19"/>
      <c r="B52" s="19" t="s">
        <v>105</v>
      </c>
      <c r="C52" s="51"/>
      <c r="D52" s="51"/>
      <c r="E52" s="51"/>
      <c r="F52" s="51"/>
    </row>
    <row r="54" ht="15">
      <c r="D54" t="s">
        <v>106</v>
      </c>
    </row>
    <row r="55" spans="4:6" ht="17.25">
      <c r="D55" s="56" t="s">
        <v>21</v>
      </c>
      <c r="E55" s="56"/>
      <c r="F55" s="56"/>
    </row>
  </sheetData>
  <mergeCells count="3">
    <mergeCell ref="A7:F7"/>
    <mergeCell ref="A8:F8"/>
    <mergeCell ref="D55:F55"/>
  </mergeCells>
  <printOptions/>
  <pageMargins left="0.75" right="0.75" top="0.21" bottom="0.24" header="0.16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8" sqref="A8:F8"/>
    </sheetView>
  </sheetViews>
  <sheetFormatPr defaultColWidth="8.796875" defaultRowHeight="15"/>
  <cols>
    <col min="1" max="1" width="5.5" style="0" customWidth="1"/>
    <col min="2" max="2" width="29" style="0" customWidth="1"/>
    <col min="3" max="3" width="6.59765625" style="0" customWidth="1"/>
    <col min="4" max="4" width="10.8984375" style="0" bestFit="1" customWidth="1"/>
    <col min="5" max="5" width="11.09765625" style="0" customWidth="1"/>
    <col min="6" max="6" width="14" style="0" customWidth="1"/>
  </cols>
  <sheetData>
    <row r="1" ht="15.75">
      <c r="A1" s="5" t="s">
        <v>78</v>
      </c>
    </row>
    <row r="2" ht="15.75">
      <c r="A2" s="5" t="s">
        <v>79</v>
      </c>
    </row>
    <row r="3" ht="15.75">
      <c r="A3" s="5" t="s">
        <v>80</v>
      </c>
    </row>
    <row r="4" ht="15.75">
      <c r="A4" s="5" t="s">
        <v>12</v>
      </c>
    </row>
    <row r="5" ht="15.75">
      <c r="A5" s="5" t="s">
        <v>81</v>
      </c>
    </row>
    <row r="8" spans="1:9" ht="36">
      <c r="A8" s="60" t="s">
        <v>86</v>
      </c>
      <c r="B8" s="60"/>
      <c r="C8" s="60"/>
      <c r="D8" s="60"/>
      <c r="E8" s="60"/>
      <c r="F8" s="60"/>
      <c r="G8" s="10"/>
      <c r="H8" s="10"/>
      <c r="I8" s="10"/>
    </row>
    <row r="9" spans="1:9" ht="20.25">
      <c r="A9" s="58" t="s">
        <v>202</v>
      </c>
      <c r="B9" s="58"/>
      <c r="C9" s="58"/>
      <c r="D9" s="58"/>
      <c r="E9" s="58"/>
      <c r="F9" s="58"/>
      <c r="G9" s="14"/>
      <c r="H9" s="14"/>
      <c r="I9" s="14"/>
    </row>
    <row r="10" spans="2:5" ht="15">
      <c r="B10" s="9"/>
      <c r="C10" s="9"/>
      <c r="D10" s="9"/>
      <c r="E10" s="9"/>
    </row>
    <row r="11" spans="2:5" ht="15">
      <c r="B11" s="8" t="s">
        <v>15</v>
      </c>
      <c r="C11" s="9"/>
      <c r="D11" s="9"/>
      <c r="E11" s="9"/>
    </row>
    <row r="12" spans="2:5" ht="15.75">
      <c r="B12" s="5" t="s">
        <v>14</v>
      </c>
      <c r="C12" s="5"/>
      <c r="D12" s="5"/>
      <c r="E12" s="5"/>
    </row>
    <row r="13" ht="15.75" thickBot="1"/>
    <row r="14" spans="1:6" ht="54" customHeight="1" thickTop="1">
      <c r="A14" s="3" t="s">
        <v>4</v>
      </c>
      <c r="B14" s="11" t="s">
        <v>16</v>
      </c>
      <c r="C14" s="11" t="s">
        <v>17</v>
      </c>
      <c r="D14" s="11" t="s">
        <v>18</v>
      </c>
      <c r="E14" s="11" t="s">
        <v>19</v>
      </c>
      <c r="F14" s="12" t="s">
        <v>46</v>
      </c>
    </row>
    <row r="15" spans="1:6" ht="54" customHeight="1">
      <c r="A15" s="4">
        <v>1</v>
      </c>
      <c r="B15" s="37" t="s">
        <v>203</v>
      </c>
      <c r="C15" s="34" t="s">
        <v>204</v>
      </c>
      <c r="D15" s="39">
        <v>1</v>
      </c>
      <c r="E15" s="35">
        <v>8300000</v>
      </c>
      <c r="F15" s="36">
        <f>E15*D15</f>
        <v>8300000</v>
      </c>
    </row>
    <row r="16" spans="1:6" ht="54" customHeight="1" thickBot="1">
      <c r="A16" s="1"/>
      <c r="B16" s="27" t="s">
        <v>5</v>
      </c>
      <c r="C16" s="2"/>
      <c r="D16" s="18"/>
      <c r="E16" s="18"/>
      <c r="F16" s="28">
        <f>SUM(F15:F15)</f>
        <v>8300000</v>
      </c>
    </row>
    <row r="17" spans="2:5" ht="16.5" thickTop="1">
      <c r="B17" s="7" t="s">
        <v>205</v>
      </c>
      <c r="C17" s="7"/>
      <c r="D17" s="15"/>
      <c r="E17" s="15"/>
    </row>
    <row r="18" spans="2:4" ht="18.75">
      <c r="B18" s="13" t="s">
        <v>20</v>
      </c>
      <c r="C18" s="13"/>
      <c r="D18" s="13"/>
    </row>
    <row r="20" spans="3:6" ht="15">
      <c r="C20" s="9" t="s">
        <v>22</v>
      </c>
      <c r="D20" s="9"/>
      <c r="E20" s="9"/>
      <c r="F20" s="9"/>
    </row>
    <row r="22" ht="15">
      <c r="D22" t="s">
        <v>206</v>
      </c>
    </row>
    <row r="23" spans="4:6" ht="17.25">
      <c r="D23" s="56" t="s">
        <v>21</v>
      </c>
      <c r="E23" s="56"/>
      <c r="F23" s="56"/>
    </row>
    <row r="30" ht="15">
      <c r="E30" t="s">
        <v>99</v>
      </c>
    </row>
  </sheetData>
  <mergeCells count="3">
    <mergeCell ref="D23:F23"/>
    <mergeCell ref="A8:F8"/>
    <mergeCell ref="A9:F9"/>
  </mergeCells>
  <printOptions/>
  <pageMargins left="0.75" right="0.75" top="0.49" bottom="0.54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E10" sqref="E10"/>
    </sheetView>
  </sheetViews>
  <sheetFormatPr defaultColWidth="8.796875" defaultRowHeight="15"/>
  <cols>
    <col min="1" max="1" width="5.5" style="0" customWidth="1"/>
    <col min="2" max="2" width="29" style="0" customWidth="1"/>
    <col min="3" max="3" width="6.59765625" style="0" customWidth="1"/>
    <col min="4" max="4" width="10.8984375" style="0" bestFit="1" customWidth="1"/>
    <col min="5" max="5" width="11.09765625" style="0" customWidth="1"/>
    <col min="6" max="6" width="14" style="0" customWidth="1"/>
  </cols>
  <sheetData>
    <row r="1" ht="15.75">
      <c r="A1" s="5" t="s">
        <v>78</v>
      </c>
    </row>
    <row r="2" ht="15.75">
      <c r="A2" s="5" t="s">
        <v>79</v>
      </c>
    </row>
    <row r="3" ht="15.75">
      <c r="A3" s="5" t="s">
        <v>80</v>
      </c>
    </row>
    <row r="4" ht="15.75">
      <c r="A4" s="5" t="s">
        <v>12</v>
      </c>
    </row>
    <row r="5" ht="15.75">
      <c r="A5" s="5" t="s">
        <v>81</v>
      </c>
    </row>
    <row r="8" spans="1:9" ht="36">
      <c r="A8" s="60" t="s">
        <v>101</v>
      </c>
      <c r="B8" s="60"/>
      <c r="C8" s="60"/>
      <c r="D8" s="60"/>
      <c r="E8" s="60"/>
      <c r="F8" s="60"/>
      <c r="G8" s="10"/>
      <c r="H8" s="10"/>
      <c r="I8" s="10"/>
    </row>
    <row r="9" spans="1:9" ht="20.25">
      <c r="A9" s="58" t="s">
        <v>96</v>
      </c>
      <c r="B9" s="58"/>
      <c r="C9" s="58"/>
      <c r="D9" s="58"/>
      <c r="E9" s="58"/>
      <c r="F9" s="58"/>
      <c r="G9" s="14"/>
      <c r="H9" s="14"/>
      <c r="I9" s="14"/>
    </row>
    <row r="10" spans="2:5" ht="15">
      <c r="B10" s="9"/>
      <c r="C10" s="9"/>
      <c r="D10" s="9"/>
      <c r="E10" s="9"/>
    </row>
    <row r="11" spans="2:5" ht="15">
      <c r="B11" s="8" t="s">
        <v>15</v>
      </c>
      <c r="C11" s="9"/>
      <c r="D11" s="9"/>
      <c r="E11" s="9"/>
    </row>
    <row r="12" spans="2:5" ht="15.75">
      <c r="B12" s="5" t="s">
        <v>14</v>
      </c>
      <c r="C12" s="5"/>
      <c r="D12" s="5"/>
      <c r="E12" s="5"/>
    </row>
    <row r="13" ht="15.75" thickBot="1"/>
    <row r="14" spans="1:6" ht="33.75" customHeight="1" thickTop="1">
      <c r="A14" s="3" t="s">
        <v>4</v>
      </c>
      <c r="B14" s="11" t="s">
        <v>16</v>
      </c>
      <c r="C14" s="11" t="s">
        <v>17</v>
      </c>
      <c r="D14" s="11" t="s">
        <v>18</v>
      </c>
      <c r="E14" s="11" t="s">
        <v>19</v>
      </c>
      <c r="F14" s="12" t="s">
        <v>46</v>
      </c>
    </row>
    <row r="15" spans="1:6" ht="22.5" customHeight="1">
      <c r="A15" s="4">
        <v>1</v>
      </c>
      <c r="B15" s="37" t="s">
        <v>87</v>
      </c>
      <c r="C15" s="34" t="s">
        <v>42</v>
      </c>
      <c r="D15" s="35">
        <v>1</v>
      </c>
      <c r="E15" s="35">
        <v>8500000</v>
      </c>
      <c r="F15" s="36">
        <f>E15*D15</f>
        <v>8500000</v>
      </c>
    </row>
    <row r="16" spans="1:6" ht="22.5" customHeight="1">
      <c r="A16" s="4">
        <v>2</v>
      </c>
      <c r="B16" s="37" t="s">
        <v>88</v>
      </c>
      <c r="C16" s="34" t="s">
        <v>42</v>
      </c>
      <c r="D16" s="35">
        <v>3</v>
      </c>
      <c r="E16" s="35">
        <v>3950000</v>
      </c>
      <c r="F16" s="36">
        <f>E16*D16</f>
        <v>11850000</v>
      </c>
    </row>
    <row r="17" spans="1:6" ht="22.5" customHeight="1">
      <c r="A17" s="4">
        <v>3</v>
      </c>
      <c r="B17" s="37" t="s">
        <v>89</v>
      </c>
      <c r="C17" s="34" t="s">
        <v>42</v>
      </c>
      <c r="D17" s="35">
        <v>2</v>
      </c>
      <c r="E17" s="35">
        <v>4100000</v>
      </c>
      <c r="F17" s="36">
        <f>E17*D17</f>
        <v>8200000</v>
      </c>
    </row>
    <row r="18" spans="1:6" ht="22.5" customHeight="1">
      <c r="A18" s="4">
        <v>4</v>
      </c>
      <c r="B18" s="37" t="s">
        <v>90</v>
      </c>
      <c r="C18" s="34" t="s">
        <v>91</v>
      </c>
      <c r="D18" s="35">
        <v>4</v>
      </c>
      <c r="E18" s="35">
        <v>2900000</v>
      </c>
      <c r="F18" s="36">
        <f aca="true" t="shared" si="0" ref="F18:F23">E18*D18</f>
        <v>11600000</v>
      </c>
    </row>
    <row r="19" spans="1:6" ht="22.5" customHeight="1">
      <c r="A19" s="4">
        <v>5</v>
      </c>
      <c r="B19" s="37" t="s">
        <v>92</v>
      </c>
      <c r="C19" s="34" t="s">
        <v>42</v>
      </c>
      <c r="D19" s="35">
        <v>1</v>
      </c>
      <c r="E19" s="35">
        <v>2500000</v>
      </c>
      <c r="F19" s="36">
        <f t="shared" si="0"/>
        <v>2500000</v>
      </c>
    </row>
    <row r="20" spans="1:6" ht="22.5" customHeight="1">
      <c r="A20" s="4">
        <v>6</v>
      </c>
      <c r="B20" s="37" t="s">
        <v>93</v>
      </c>
      <c r="C20" s="34" t="s">
        <v>60</v>
      </c>
      <c r="D20" s="35">
        <v>6</v>
      </c>
      <c r="E20" s="35">
        <v>850000</v>
      </c>
      <c r="F20" s="36">
        <f t="shared" si="0"/>
        <v>5100000</v>
      </c>
    </row>
    <row r="21" spans="1:6" ht="22.5" customHeight="1">
      <c r="A21" s="4">
        <v>7</v>
      </c>
      <c r="B21" s="37" t="s">
        <v>94</v>
      </c>
      <c r="C21" s="34" t="s">
        <v>60</v>
      </c>
      <c r="D21" s="35">
        <v>6</v>
      </c>
      <c r="E21" s="35">
        <v>850000</v>
      </c>
      <c r="F21" s="36">
        <f t="shared" si="0"/>
        <v>5100000</v>
      </c>
    </row>
    <row r="22" spans="1:6" ht="22.5" customHeight="1">
      <c r="A22" s="4">
        <v>8</v>
      </c>
      <c r="B22" s="37" t="s">
        <v>100</v>
      </c>
      <c r="C22" s="34" t="s">
        <v>60</v>
      </c>
      <c r="D22" s="35">
        <v>6</v>
      </c>
      <c r="E22" s="35">
        <v>800000</v>
      </c>
      <c r="F22" s="36">
        <f t="shared" si="0"/>
        <v>4800000</v>
      </c>
    </row>
    <row r="23" spans="1:6" ht="22.5" customHeight="1">
      <c r="A23" s="4">
        <v>9</v>
      </c>
      <c r="B23" s="37" t="s">
        <v>95</v>
      </c>
      <c r="C23" s="34" t="s">
        <v>42</v>
      </c>
      <c r="D23" s="35">
        <v>10</v>
      </c>
      <c r="E23" s="35">
        <v>85000</v>
      </c>
      <c r="F23" s="36">
        <f t="shared" si="0"/>
        <v>850000</v>
      </c>
    </row>
    <row r="24" spans="1:6" ht="22.5" customHeight="1" thickBot="1">
      <c r="A24" s="1"/>
      <c r="B24" s="27" t="s">
        <v>5</v>
      </c>
      <c r="C24" s="2"/>
      <c r="D24" s="18"/>
      <c r="E24" s="18"/>
      <c r="F24" s="28">
        <f>SUM(F15:F23)</f>
        <v>58500000</v>
      </c>
    </row>
    <row r="25" spans="2:5" ht="16.5" thickTop="1">
      <c r="B25" s="7" t="s">
        <v>98</v>
      </c>
      <c r="C25" s="7"/>
      <c r="D25" s="15"/>
      <c r="E25" s="15"/>
    </row>
    <row r="26" spans="2:4" ht="18.75">
      <c r="B26" s="13" t="s">
        <v>20</v>
      </c>
      <c r="C26" s="13"/>
      <c r="D26" s="13"/>
    </row>
    <row r="28" spans="3:6" ht="15">
      <c r="C28" s="9" t="s">
        <v>22</v>
      </c>
      <c r="D28" s="9"/>
      <c r="E28" s="9"/>
      <c r="F28" s="9"/>
    </row>
    <row r="30" ht="15">
      <c r="D30" t="s">
        <v>97</v>
      </c>
    </row>
    <row r="31" spans="4:6" ht="17.25">
      <c r="D31" s="56" t="s">
        <v>21</v>
      </c>
      <c r="E31" s="56"/>
      <c r="F31" s="56"/>
    </row>
    <row r="38" ht="15">
      <c r="E38" t="s">
        <v>99</v>
      </c>
    </row>
  </sheetData>
  <mergeCells count="3">
    <mergeCell ref="D31:F31"/>
    <mergeCell ref="A8:F8"/>
    <mergeCell ref="A9:F9"/>
  </mergeCells>
  <printOptions/>
  <pageMargins left="0.75" right="0.75" top="0.49" bottom="0.54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55">
      <selection activeCell="H49" sqref="H49"/>
    </sheetView>
  </sheetViews>
  <sheetFormatPr defaultColWidth="8.796875" defaultRowHeight="15"/>
  <cols>
    <col min="1" max="1" width="5.5" style="0" customWidth="1"/>
    <col min="2" max="2" width="29" style="0" customWidth="1"/>
    <col min="3" max="3" width="7.8984375" style="0" customWidth="1"/>
    <col min="4" max="4" width="10.19921875" style="0" customWidth="1"/>
    <col min="5" max="5" width="11.09765625" style="0" customWidth="1"/>
    <col min="6" max="6" width="14" style="0" customWidth="1"/>
  </cols>
  <sheetData>
    <row r="1" ht="15.75">
      <c r="A1" s="5" t="s">
        <v>11</v>
      </c>
    </row>
    <row r="2" ht="15.75">
      <c r="A2" s="5" t="s">
        <v>59</v>
      </c>
    </row>
    <row r="3" ht="15.75">
      <c r="A3" s="5" t="s">
        <v>9</v>
      </c>
    </row>
    <row r="4" ht="15.75">
      <c r="A4" s="5" t="s">
        <v>12</v>
      </c>
    </row>
    <row r="5" ht="15.75">
      <c r="A5" s="5" t="s">
        <v>10</v>
      </c>
    </row>
    <row r="7" spans="1:7" ht="31.5" customHeight="1">
      <c r="A7" s="59" t="s">
        <v>101</v>
      </c>
      <c r="B7" s="59"/>
      <c r="C7" s="59"/>
      <c r="D7" s="59"/>
      <c r="E7" s="59"/>
      <c r="F7" s="59"/>
      <c r="G7" s="10"/>
    </row>
    <row r="8" spans="1:7" ht="20.25">
      <c r="A8" s="58" t="s">
        <v>164</v>
      </c>
      <c r="B8" s="58"/>
      <c r="C8" s="58"/>
      <c r="D8" s="58"/>
      <c r="E8" s="58"/>
      <c r="F8" s="58"/>
      <c r="G8" s="14"/>
    </row>
    <row r="9" spans="2:5" ht="15">
      <c r="B9" s="9"/>
      <c r="C9" s="9"/>
      <c r="D9" s="9"/>
      <c r="E9" s="9"/>
    </row>
    <row r="10" spans="2:5" ht="15">
      <c r="B10" s="8" t="s">
        <v>15</v>
      </c>
      <c r="C10" s="9"/>
      <c r="D10" s="9"/>
      <c r="E10" s="9"/>
    </row>
    <row r="11" spans="2:5" ht="15.75">
      <c r="B11" s="5" t="s">
        <v>14</v>
      </c>
      <c r="C11" s="5"/>
      <c r="D11" s="5"/>
      <c r="E11" s="5"/>
    </row>
    <row r="13" spans="1:6" ht="29.25" customHeight="1">
      <c r="A13" s="40" t="s">
        <v>65</v>
      </c>
      <c r="B13" s="40" t="s">
        <v>66</v>
      </c>
      <c r="C13" s="40" t="s">
        <v>67</v>
      </c>
      <c r="D13" s="40" t="s">
        <v>68</v>
      </c>
      <c r="E13" s="40" t="s">
        <v>69</v>
      </c>
      <c r="F13" s="40" t="s">
        <v>70</v>
      </c>
    </row>
    <row r="14" spans="1:6" ht="14.25" customHeight="1">
      <c r="A14" s="41">
        <v>1</v>
      </c>
      <c r="B14" s="42" t="s">
        <v>118</v>
      </c>
      <c r="C14" s="41">
        <v>1</v>
      </c>
      <c r="D14" s="41" t="s">
        <v>85</v>
      </c>
      <c r="E14" s="43">
        <v>75000</v>
      </c>
      <c r="F14" s="43">
        <f aca="true" t="shared" si="0" ref="F14:F60">E14*C14</f>
        <v>75000</v>
      </c>
    </row>
    <row r="15" spans="1:6" ht="14.25" customHeight="1">
      <c r="A15" s="41">
        <v>2</v>
      </c>
      <c r="B15" s="42" t="s">
        <v>119</v>
      </c>
      <c r="C15" s="41">
        <v>1</v>
      </c>
      <c r="D15" s="41" t="s">
        <v>85</v>
      </c>
      <c r="E15" s="43">
        <v>78000</v>
      </c>
      <c r="F15" s="43">
        <f t="shared" si="0"/>
        <v>78000</v>
      </c>
    </row>
    <row r="16" spans="1:6" ht="14.25" customHeight="1">
      <c r="A16" s="41">
        <v>3</v>
      </c>
      <c r="B16" s="42" t="s">
        <v>120</v>
      </c>
      <c r="C16" s="41">
        <v>1</v>
      </c>
      <c r="D16" s="41" t="s">
        <v>42</v>
      </c>
      <c r="E16" s="43">
        <v>25000</v>
      </c>
      <c r="F16" s="43">
        <f t="shared" si="0"/>
        <v>25000</v>
      </c>
    </row>
    <row r="17" spans="1:6" ht="14.25" customHeight="1">
      <c r="A17" s="41">
        <v>4</v>
      </c>
      <c r="B17" s="42" t="s">
        <v>121</v>
      </c>
      <c r="C17" s="41">
        <v>2</v>
      </c>
      <c r="D17" s="41" t="s">
        <v>122</v>
      </c>
      <c r="E17" s="43">
        <v>8000</v>
      </c>
      <c r="F17" s="43">
        <f t="shared" si="0"/>
        <v>16000</v>
      </c>
    </row>
    <row r="18" spans="1:6" ht="14.25" customHeight="1">
      <c r="A18" s="41">
        <v>5</v>
      </c>
      <c r="B18" s="42" t="s">
        <v>123</v>
      </c>
      <c r="C18" s="41">
        <v>9</v>
      </c>
      <c r="D18" s="41" t="s">
        <v>122</v>
      </c>
      <c r="E18" s="43">
        <v>30000</v>
      </c>
      <c r="F18" s="43">
        <f t="shared" si="0"/>
        <v>270000</v>
      </c>
    </row>
    <row r="19" spans="1:6" ht="14.25" customHeight="1">
      <c r="A19" s="41">
        <v>6</v>
      </c>
      <c r="B19" s="42" t="s">
        <v>124</v>
      </c>
      <c r="C19" s="41">
        <v>16</v>
      </c>
      <c r="D19" s="41" t="s">
        <v>42</v>
      </c>
      <c r="E19" s="43">
        <v>6000</v>
      </c>
      <c r="F19" s="43">
        <f t="shared" si="0"/>
        <v>96000</v>
      </c>
    </row>
    <row r="20" spans="1:6" ht="14.25" customHeight="1">
      <c r="A20" s="41">
        <v>7</v>
      </c>
      <c r="B20" s="42" t="s">
        <v>125</v>
      </c>
      <c r="C20" s="41">
        <v>1</v>
      </c>
      <c r="D20" s="41" t="s">
        <v>42</v>
      </c>
      <c r="E20" s="43">
        <v>65000</v>
      </c>
      <c r="F20" s="43">
        <f t="shared" si="0"/>
        <v>65000</v>
      </c>
    </row>
    <row r="21" spans="1:6" ht="14.25" customHeight="1">
      <c r="A21" s="41">
        <v>8</v>
      </c>
      <c r="B21" s="42" t="s">
        <v>126</v>
      </c>
      <c r="C21" s="41">
        <v>16</v>
      </c>
      <c r="D21" s="41" t="s">
        <v>110</v>
      </c>
      <c r="E21" s="43">
        <v>68000</v>
      </c>
      <c r="F21" s="43">
        <f t="shared" si="0"/>
        <v>1088000</v>
      </c>
    </row>
    <row r="22" spans="1:9" ht="14.25" customHeight="1">
      <c r="A22" s="41">
        <v>9</v>
      </c>
      <c r="B22" s="42" t="s">
        <v>127</v>
      </c>
      <c r="C22" s="41">
        <v>10</v>
      </c>
      <c r="D22" s="41" t="s">
        <v>85</v>
      </c>
      <c r="E22" s="43">
        <v>5000</v>
      </c>
      <c r="F22" s="43">
        <f t="shared" si="0"/>
        <v>50000</v>
      </c>
      <c r="G22" s="16"/>
      <c r="I22" s="16"/>
    </row>
    <row r="23" spans="1:6" ht="14.25" customHeight="1">
      <c r="A23" s="41">
        <v>10</v>
      </c>
      <c r="B23" s="42" t="s">
        <v>128</v>
      </c>
      <c r="C23" s="41">
        <v>8</v>
      </c>
      <c r="D23" s="41" t="s">
        <v>42</v>
      </c>
      <c r="E23" s="43">
        <v>25000</v>
      </c>
      <c r="F23" s="43">
        <f t="shared" si="0"/>
        <v>200000</v>
      </c>
    </row>
    <row r="24" spans="1:6" ht="14.25" customHeight="1">
      <c r="A24" s="41">
        <v>11</v>
      </c>
      <c r="B24" s="42" t="s">
        <v>129</v>
      </c>
      <c r="C24" s="41">
        <v>1</v>
      </c>
      <c r="D24" s="41" t="s">
        <v>85</v>
      </c>
      <c r="E24" s="43">
        <v>70000</v>
      </c>
      <c r="F24" s="43">
        <f t="shared" si="0"/>
        <v>70000</v>
      </c>
    </row>
    <row r="25" spans="1:6" ht="14.25" customHeight="1">
      <c r="A25" s="41">
        <v>12</v>
      </c>
      <c r="B25" s="42" t="s">
        <v>108</v>
      </c>
      <c r="C25" s="41">
        <v>14</v>
      </c>
      <c r="D25" s="41" t="s">
        <v>110</v>
      </c>
      <c r="E25" s="43">
        <v>12000</v>
      </c>
      <c r="F25" s="43">
        <f t="shared" si="0"/>
        <v>168000</v>
      </c>
    </row>
    <row r="26" spans="1:6" ht="14.25" customHeight="1">
      <c r="A26" s="41">
        <v>13</v>
      </c>
      <c r="B26" s="42" t="s">
        <v>130</v>
      </c>
      <c r="C26" s="41">
        <v>5</v>
      </c>
      <c r="D26" s="41" t="s">
        <v>71</v>
      </c>
      <c r="E26" s="43">
        <v>85000</v>
      </c>
      <c r="F26" s="43">
        <f t="shared" si="0"/>
        <v>425000</v>
      </c>
    </row>
    <row r="27" spans="1:7" ht="14.25" customHeight="1">
      <c r="A27" s="41">
        <v>14</v>
      </c>
      <c r="B27" s="42" t="s">
        <v>131</v>
      </c>
      <c r="C27" s="41">
        <v>1</v>
      </c>
      <c r="D27" s="41" t="s">
        <v>71</v>
      </c>
      <c r="E27" s="43">
        <v>95000</v>
      </c>
      <c r="F27" s="43">
        <f t="shared" si="0"/>
        <v>95000</v>
      </c>
      <c r="G27" s="16"/>
    </row>
    <row r="28" spans="1:6" ht="14.25" customHeight="1">
      <c r="A28" s="41">
        <v>15</v>
      </c>
      <c r="B28" s="42" t="s">
        <v>103</v>
      </c>
      <c r="C28" s="41">
        <v>9</v>
      </c>
      <c r="D28" s="43" t="s">
        <v>104</v>
      </c>
      <c r="E28" s="43">
        <v>25000</v>
      </c>
      <c r="F28" s="43">
        <f t="shared" si="0"/>
        <v>225000</v>
      </c>
    </row>
    <row r="29" spans="1:6" ht="14.25" customHeight="1">
      <c r="A29" s="41">
        <v>16</v>
      </c>
      <c r="B29" s="42" t="s">
        <v>132</v>
      </c>
      <c r="C29" s="41">
        <v>20</v>
      </c>
      <c r="D29" s="43" t="s">
        <v>42</v>
      </c>
      <c r="E29" s="43">
        <v>5000</v>
      </c>
      <c r="F29" s="43">
        <f t="shared" si="0"/>
        <v>100000</v>
      </c>
    </row>
    <row r="30" spans="1:6" ht="14.25" customHeight="1">
      <c r="A30" s="41">
        <v>17</v>
      </c>
      <c r="B30" s="44" t="s">
        <v>133</v>
      </c>
      <c r="C30" s="45">
        <v>1</v>
      </c>
      <c r="D30" s="43" t="s">
        <v>71</v>
      </c>
      <c r="E30" s="46">
        <v>115000</v>
      </c>
      <c r="F30" s="46">
        <f t="shared" si="0"/>
        <v>115000</v>
      </c>
    </row>
    <row r="31" spans="1:6" ht="14.25" customHeight="1">
      <c r="A31" s="41">
        <v>18</v>
      </c>
      <c r="B31" s="44" t="s">
        <v>134</v>
      </c>
      <c r="C31" s="45">
        <v>1</v>
      </c>
      <c r="D31" s="45" t="s">
        <v>107</v>
      </c>
      <c r="E31" s="46">
        <v>45000</v>
      </c>
      <c r="F31" s="46">
        <f t="shared" si="0"/>
        <v>45000</v>
      </c>
    </row>
    <row r="32" spans="1:6" ht="14.25" customHeight="1">
      <c r="A32" s="41">
        <v>19</v>
      </c>
      <c r="B32" s="42" t="s">
        <v>109</v>
      </c>
      <c r="C32" s="41">
        <v>5</v>
      </c>
      <c r="D32" s="41" t="s">
        <v>122</v>
      </c>
      <c r="E32" s="43">
        <v>8000</v>
      </c>
      <c r="F32" s="43">
        <f t="shared" si="0"/>
        <v>40000</v>
      </c>
    </row>
    <row r="33" spans="1:6" ht="14.25" customHeight="1">
      <c r="A33" s="41">
        <v>20</v>
      </c>
      <c r="B33" s="42" t="s">
        <v>135</v>
      </c>
      <c r="C33" s="41">
        <v>6</v>
      </c>
      <c r="D33" s="41" t="s">
        <v>85</v>
      </c>
      <c r="E33" s="43">
        <v>75000</v>
      </c>
      <c r="F33" s="43">
        <f t="shared" si="0"/>
        <v>450000</v>
      </c>
    </row>
    <row r="34" spans="1:6" ht="14.25" customHeight="1">
      <c r="A34" s="41">
        <v>21</v>
      </c>
      <c r="B34" s="42" t="s">
        <v>136</v>
      </c>
      <c r="C34" s="41">
        <v>12</v>
      </c>
      <c r="D34" s="41" t="s">
        <v>85</v>
      </c>
      <c r="E34" s="43">
        <v>6000</v>
      </c>
      <c r="F34" s="43">
        <f t="shared" si="0"/>
        <v>72000</v>
      </c>
    </row>
    <row r="35" spans="1:6" ht="14.25" customHeight="1">
      <c r="A35" s="41">
        <v>22</v>
      </c>
      <c r="B35" s="42" t="s">
        <v>137</v>
      </c>
      <c r="C35" s="41">
        <v>2</v>
      </c>
      <c r="D35" s="41" t="s">
        <v>42</v>
      </c>
      <c r="E35" s="43">
        <v>25000</v>
      </c>
      <c r="F35" s="43">
        <f t="shared" si="0"/>
        <v>50000</v>
      </c>
    </row>
    <row r="36" spans="1:6" ht="14.25" customHeight="1">
      <c r="A36" s="41">
        <v>23</v>
      </c>
      <c r="B36" s="42" t="s">
        <v>123</v>
      </c>
      <c r="C36" s="41">
        <v>6</v>
      </c>
      <c r="D36" s="41" t="s">
        <v>122</v>
      </c>
      <c r="E36" s="43">
        <v>40000</v>
      </c>
      <c r="F36" s="43">
        <f t="shared" si="0"/>
        <v>240000</v>
      </c>
    </row>
    <row r="37" spans="1:6" ht="14.25" customHeight="1">
      <c r="A37" s="41">
        <v>24</v>
      </c>
      <c r="B37" s="42" t="s">
        <v>138</v>
      </c>
      <c r="C37" s="41">
        <v>24</v>
      </c>
      <c r="D37" s="41" t="s">
        <v>42</v>
      </c>
      <c r="E37" s="43">
        <v>10000</v>
      </c>
      <c r="F37" s="43">
        <f t="shared" si="0"/>
        <v>240000</v>
      </c>
    </row>
    <row r="38" spans="1:6" ht="14.25" customHeight="1">
      <c r="A38" s="41">
        <v>25</v>
      </c>
      <c r="B38" s="42" t="s">
        <v>139</v>
      </c>
      <c r="C38" s="41">
        <v>1</v>
      </c>
      <c r="D38" s="41" t="s">
        <v>42</v>
      </c>
      <c r="E38" s="43">
        <v>65000</v>
      </c>
      <c r="F38" s="43">
        <f t="shared" si="0"/>
        <v>65000</v>
      </c>
    </row>
    <row r="39" spans="1:6" ht="14.25" customHeight="1">
      <c r="A39" s="41">
        <v>26</v>
      </c>
      <c r="B39" s="42" t="s">
        <v>140</v>
      </c>
      <c r="C39" s="41">
        <v>1</v>
      </c>
      <c r="D39" s="41" t="s">
        <v>42</v>
      </c>
      <c r="E39" s="43">
        <v>100000</v>
      </c>
      <c r="F39" s="43">
        <f t="shared" si="0"/>
        <v>100000</v>
      </c>
    </row>
    <row r="40" spans="1:6" ht="14.25" customHeight="1">
      <c r="A40" s="41">
        <v>27</v>
      </c>
      <c r="B40" s="42" t="s">
        <v>141</v>
      </c>
      <c r="C40" s="41">
        <v>5</v>
      </c>
      <c r="D40" s="41" t="s">
        <v>42</v>
      </c>
      <c r="E40" s="43">
        <v>45000</v>
      </c>
      <c r="F40" s="43">
        <f t="shared" si="0"/>
        <v>225000</v>
      </c>
    </row>
    <row r="41" spans="1:6" ht="14.25" customHeight="1">
      <c r="A41" s="41">
        <v>28</v>
      </c>
      <c r="B41" s="42" t="s">
        <v>142</v>
      </c>
      <c r="C41" s="41">
        <v>25</v>
      </c>
      <c r="D41" s="41" t="s">
        <v>84</v>
      </c>
      <c r="E41" s="43">
        <v>8000</v>
      </c>
      <c r="F41" s="43">
        <f t="shared" si="0"/>
        <v>200000</v>
      </c>
    </row>
    <row r="42" spans="1:6" ht="14.25" customHeight="1">
      <c r="A42" s="41">
        <v>29</v>
      </c>
      <c r="B42" s="42" t="s">
        <v>143</v>
      </c>
      <c r="C42" s="41">
        <v>2</v>
      </c>
      <c r="D42" s="41" t="s">
        <v>102</v>
      </c>
      <c r="E42" s="43">
        <v>30000</v>
      </c>
      <c r="F42" s="43">
        <f t="shared" si="0"/>
        <v>60000</v>
      </c>
    </row>
    <row r="43" spans="1:6" ht="14.25" customHeight="1">
      <c r="A43" s="41">
        <v>30</v>
      </c>
      <c r="B43" s="42" t="s">
        <v>144</v>
      </c>
      <c r="C43" s="41">
        <v>15</v>
      </c>
      <c r="D43" s="41" t="s">
        <v>84</v>
      </c>
      <c r="E43" s="43">
        <v>3000</v>
      </c>
      <c r="F43" s="43">
        <f t="shared" si="0"/>
        <v>45000</v>
      </c>
    </row>
    <row r="44" spans="1:6" ht="14.25" customHeight="1">
      <c r="A44" s="41">
        <v>31</v>
      </c>
      <c r="B44" s="42" t="s">
        <v>145</v>
      </c>
      <c r="C44" s="41">
        <v>100</v>
      </c>
      <c r="D44" s="41" t="s">
        <v>42</v>
      </c>
      <c r="E44" s="43">
        <v>500</v>
      </c>
      <c r="F44" s="43">
        <f t="shared" si="0"/>
        <v>50000</v>
      </c>
    </row>
    <row r="45" spans="1:6" ht="14.25" customHeight="1">
      <c r="A45" s="41">
        <v>32</v>
      </c>
      <c r="B45" s="42" t="s">
        <v>146</v>
      </c>
      <c r="C45" s="41">
        <v>1</v>
      </c>
      <c r="D45" s="41" t="s">
        <v>147</v>
      </c>
      <c r="E45" s="43">
        <v>10000</v>
      </c>
      <c r="F45" s="43">
        <f t="shared" si="0"/>
        <v>10000</v>
      </c>
    </row>
    <row r="46" spans="1:6" ht="14.25" customHeight="1">
      <c r="A46" s="41">
        <v>33</v>
      </c>
      <c r="B46" s="42" t="s">
        <v>109</v>
      </c>
      <c r="C46" s="41">
        <v>10</v>
      </c>
      <c r="D46" s="41" t="s">
        <v>122</v>
      </c>
      <c r="E46" s="43">
        <v>5000</v>
      </c>
      <c r="F46" s="43">
        <f t="shared" si="0"/>
        <v>50000</v>
      </c>
    </row>
    <row r="47" spans="1:6" ht="14.25" customHeight="1">
      <c r="A47" s="41">
        <v>34</v>
      </c>
      <c r="B47" s="42" t="s">
        <v>148</v>
      </c>
      <c r="C47" s="41">
        <v>20</v>
      </c>
      <c r="D47" s="41" t="s">
        <v>84</v>
      </c>
      <c r="E47" s="43">
        <v>10000</v>
      </c>
      <c r="F47" s="43">
        <f t="shared" si="0"/>
        <v>200000</v>
      </c>
    </row>
    <row r="48" spans="1:6" ht="14.25" customHeight="1">
      <c r="A48" s="41">
        <v>35</v>
      </c>
      <c r="B48" s="42" t="s">
        <v>149</v>
      </c>
      <c r="C48" s="41">
        <v>3</v>
      </c>
      <c r="D48" s="41" t="s">
        <v>42</v>
      </c>
      <c r="E48" s="43">
        <v>15000</v>
      </c>
      <c r="F48" s="43">
        <f t="shared" si="0"/>
        <v>45000</v>
      </c>
    </row>
    <row r="49" spans="1:6" ht="14.25" customHeight="1">
      <c r="A49" s="41">
        <v>36</v>
      </c>
      <c r="B49" s="53" t="s">
        <v>150</v>
      </c>
      <c r="C49" s="52">
        <v>5</v>
      </c>
      <c r="D49" s="52" t="s">
        <v>83</v>
      </c>
      <c r="E49" s="54">
        <v>12000</v>
      </c>
      <c r="F49" s="54">
        <f t="shared" si="0"/>
        <v>60000</v>
      </c>
    </row>
    <row r="50" spans="1:6" ht="14.25" customHeight="1">
      <c r="A50" s="41">
        <v>37</v>
      </c>
      <c r="B50" s="53" t="s">
        <v>111</v>
      </c>
      <c r="C50" s="52">
        <v>2</v>
      </c>
      <c r="D50" s="52" t="s">
        <v>85</v>
      </c>
      <c r="E50" s="54">
        <v>50000</v>
      </c>
      <c r="F50" s="54">
        <f t="shared" si="0"/>
        <v>100000</v>
      </c>
    </row>
    <row r="51" spans="1:6" ht="14.25" customHeight="1">
      <c r="A51" s="41">
        <v>38</v>
      </c>
      <c r="B51" s="53" t="s">
        <v>151</v>
      </c>
      <c r="C51" s="52">
        <v>1</v>
      </c>
      <c r="D51" s="52" t="s">
        <v>42</v>
      </c>
      <c r="E51" s="54">
        <v>25000</v>
      </c>
      <c r="F51" s="54">
        <f t="shared" si="0"/>
        <v>25000</v>
      </c>
    </row>
    <row r="52" spans="1:6" ht="14.25" customHeight="1">
      <c r="A52" s="41">
        <v>39</v>
      </c>
      <c r="B52" s="53" t="s">
        <v>152</v>
      </c>
      <c r="C52" s="52">
        <v>1</v>
      </c>
      <c r="D52" s="52" t="s">
        <v>42</v>
      </c>
      <c r="E52" s="54">
        <v>35000</v>
      </c>
      <c r="F52" s="54">
        <f t="shared" si="0"/>
        <v>35000</v>
      </c>
    </row>
    <row r="53" spans="1:6" ht="14.25" customHeight="1">
      <c r="A53" s="41">
        <v>40</v>
      </c>
      <c r="B53" s="53" t="s">
        <v>153</v>
      </c>
      <c r="C53" s="52">
        <v>1</v>
      </c>
      <c r="D53" s="52" t="s">
        <v>85</v>
      </c>
      <c r="E53" s="54">
        <v>45000</v>
      </c>
      <c r="F53" s="54">
        <f t="shared" si="0"/>
        <v>45000</v>
      </c>
    </row>
    <row r="54" spans="1:6" ht="14.25" customHeight="1">
      <c r="A54" s="41">
        <v>41</v>
      </c>
      <c r="B54" s="53" t="s">
        <v>154</v>
      </c>
      <c r="C54" s="52">
        <v>5</v>
      </c>
      <c r="D54" s="52" t="s">
        <v>82</v>
      </c>
      <c r="E54" s="54">
        <v>55000</v>
      </c>
      <c r="F54" s="54">
        <f t="shared" si="0"/>
        <v>275000</v>
      </c>
    </row>
    <row r="55" spans="1:6" ht="14.25" customHeight="1">
      <c r="A55" s="41">
        <v>42</v>
      </c>
      <c r="B55" s="53" t="s">
        <v>155</v>
      </c>
      <c r="C55" s="52">
        <v>12</v>
      </c>
      <c r="D55" s="52" t="s">
        <v>156</v>
      </c>
      <c r="E55" s="54">
        <v>12000</v>
      </c>
      <c r="F55" s="54">
        <f t="shared" si="0"/>
        <v>144000</v>
      </c>
    </row>
    <row r="56" spans="1:6" ht="14.25" customHeight="1">
      <c r="A56" s="41">
        <v>43</v>
      </c>
      <c r="B56" s="53" t="s">
        <v>157</v>
      </c>
      <c r="C56" s="52">
        <v>12</v>
      </c>
      <c r="D56" s="52" t="s">
        <v>82</v>
      </c>
      <c r="E56" s="54">
        <v>45000</v>
      </c>
      <c r="F56" s="54">
        <f t="shared" si="0"/>
        <v>540000</v>
      </c>
    </row>
    <row r="57" spans="1:6" ht="14.25" customHeight="1">
      <c r="A57" s="41">
        <v>44</v>
      </c>
      <c r="B57" s="53" t="s">
        <v>158</v>
      </c>
      <c r="C57" s="52">
        <v>12</v>
      </c>
      <c r="D57" s="52" t="s">
        <v>82</v>
      </c>
      <c r="E57" s="54">
        <v>45000</v>
      </c>
      <c r="F57" s="54">
        <f t="shared" si="0"/>
        <v>540000</v>
      </c>
    </row>
    <row r="58" spans="1:6" ht="14.25" customHeight="1">
      <c r="A58" s="41">
        <v>45</v>
      </c>
      <c r="B58" s="53" t="s">
        <v>159</v>
      </c>
      <c r="C58" s="52">
        <v>10</v>
      </c>
      <c r="D58" s="52" t="s">
        <v>160</v>
      </c>
      <c r="E58" s="54">
        <v>48000</v>
      </c>
      <c r="F58" s="54">
        <f t="shared" si="0"/>
        <v>480000</v>
      </c>
    </row>
    <row r="59" spans="1:6" ht="14.25" customHeight="1">
      <c r="A59" s="41">
        <v>46</v>
      </c>
      <c r="B59" s="53" t="s">
        <v>161</v>
      </c>
      <c r="C59" s="52">
        <v>3</v>
      </c>
      <c r="D59" s="52" t="s">
        <v>82</v>
      </c>
      <c r="E59" s="54">
        <v>38000</v>
      </c>
      <c r="F59" s="54">
        <f t="shared" si="0"/>
        <v>114000</v>
      </c>
    </row>
    <row r="60" spans="1:6" ht="14.25" customHeight="1">
      <c r="A60" s="41">
        <v>47</v>
      </c>
      <c r="B60" s="53" t="s">
        <v>163</v>
      </c>
      <c r="C60" s="52">
        <v>1</v>
      </c>
      <c r="D60" s="52" t="s">
        <v>42</v>
      </c>
      <c r="E60" s="54">
        <v>350000</v>
      </c>
      <c r="F60" s="54">
        <f t="shared" si="0"/>
        <v>350000</v>
      </c>
    </row>
    <row r="61" spans="1:7" ht="14.25" customHeight="1">
      <c r="A61" s="47"/>
      <c r="B61" s="48" t="s">
        <v>5</v>
      </c>
      <c r="C61" s="47"/>
      <c r="D61" s="47"/>
      <c r="E61" s="47"/>
      <c r="F61" s="49">
        <f>SUM(F14:F60)</f>
        <v>8056000</v>
      </c>
      <c r="G61" s="16"/>
    </row>
    <row r="62" spans="1:7" ht="15">
      <c r="A62" s="50"/>
      <c r="B62" s="51"/>
      <c r="C62" s="51"/>
      <c r="D62" s="51"/>
      <c r="E62" s="51"/>
      <c r="F62" s="51"/>
      <c r="G62" t="s">
        <v>162</v>
      </c>
    </row>
    <row r="63" spans="1:6" ht="15.75">
      <c r="A63" s="19"/>
      <c r="B63" s="19" t="s">
        <v>105</v>
      </c>
      <c r="C63" s="51"/>
      <c r="D63" s="51"/>
      <c r="E63" s="51"/>
      <c r="F63" s="51"/>
    </row>
    <row r="65" ht="15">
      <c r="D65" t="s">
        <v>106</v>
      </c>
    </row>
    <row r="66" spans="4:6" ht="17.25">
      <c r="D66" s="56" t="s">
        <v>21</v>
      </c>
      <c r="E66" s="56"/>
      <c r="F66" s="56"/>
    </row>
  </sheetData>
  <mergeCells count="3">
    <mergeCell ref="D66:F66"/>
    <mergeCell ref="A7:F7"/>
    <mergeCell ref="A8:F8"/>
  </mergeCells>
  <printOptions/>
  <pageMargins left="0.75" right="0.75" top="0.21" bottom="0.24" header="0.16" footer="0.2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33" sqref="F33"/>
    </sheetView>
  </sheetViews>
  <sheetFormatPr defaultColWidth="8.796875" defaultRowHeight="15"/>
  <cols>
    <col min="1" max="1" width="5.09765625" style="0" customWidth="1"/>
    <col min="2" max="2" width="25.69921875" style="0" customWidth="1"/>
    <col min="3" max="3" width="6.19921875" style="0" customWidth="1"/>
    <col min="4" max="4" width="11" style="16" customWidth="1"/>
    <col min="5" max="6" width="11.5" style="16" customWidth="1"/>
    <col min="7" max="7" width="10" style="0" customWidth="1"/>
  </cols>
  <sheetData>
    <row r="1" spans="1:8" ht="15.75">
      <c r="A1" s="6" t="s">
        <v>0</v>
      </c>
      <c r="B1" s="6"/>
      <c r="C1" s="6"/>
      <c r="D1" s="64" t="s">
        <v>8</v>
      </c>
      <c r="E1" s="64"/>
      <c r="F1" s="64"/>
      <c r="G1" s="64"/>
      <c r="H1" s="64"/>
    </row>
    <row r="2" spans="1:8" ht="15.75">
      <c r="A2" s="6" t="s">
        <v>1</v>
      </c>
      <c r="B2" s="6"/>
      <c r="C2" s="6"/>
      <c r="D2" s="65" t="s">
        <v>2</v>
      </c>
      <c r="E2" s="65"/>
      <c r="F2" s="65"/>
      <c r="G2" s="65"/>
      <c r="H2" s="65"/>
    </row>
    <row r="4" ht="15.75">
      <c r="D4" s="15" t="s">
        <v>72</v>
      </c>
    </row>
    <row r="6" spans="1:8" ht="21.75">
      <c r="A6" s="66" t="s">
        <v>3</v>
      </c>
      <c r="B6" s="66"/>
      <c r="C6" s="66"/>
      <c r="D6" s="66"/>
      <c r="E6" s="66"/>
      <c r="F6" s="66"/>
      <c r="G6" s="66"/>
      <c r="H6" s="66"/>
    </row>
    <row r="7" spans="1:8" ht="18">
      <c r="A7" s="67" t="s">
        <v>53</v>
      </c>
      <c r="B7" s="67"/>
      <c r="C7" s="67"/>
      <c r="D7" s="67"/>
      <c r="E7" s="67"/>
      <c r="F7" s="67"/>
      <c r="G7" s="67"/>
      <c r="H7" s="67"/>
    </row>
    <row r="9" spans="2:4" ht="19.5" customHeight="1">
      <c r="B9" s="8" t="s">
        <v>7</v>
      </c>
      <c r="C9" s="5"/>
      <c r="D9" s="17"/>
    </row>
    <row r="10" ht="19.5" customHeight="1">
      <c r="B10" t="s">
        <v>54</v>
      </c>
    </row>
    <row r="11" ht="19.5" customHeight="1">
      <c r="B11" t="s">
        <v>73</v>
      </c>
    </row>
    <row r="12" ht="19.5" customHeight="1">
      <c r="B12" t="s">
        <v>63</v>
      </c>
    </row>
    <row r="13" ht="19.5" customHeight="1">
      <c r="B13" t="s">
        <v>55</v>
      </c>
    </row>
    <row r="14" ht="19.5" customHeight="1">
      <c r="B14" t="s">
        <v>74</v>
      </c>
    </row>
    <row r="15" ht="19.5" customHeight="1" thickBot="1"/>
    <row r="16" spans="1:6" ht="29.25" customHeight="1" thickTop="1">
      <c r="A16" s="3" t="s">
        <v>4</v>
      </c>
      <c r="B16" s="11" t="s">
        <v>16</v>
      </c>
      <c r="C16" s="11" t="s">
        <v>17</v>
      </c>
      <c r="D16" s="11" t="s">
        <v>18</v>
      </c>
      <c r="E16" s="11" t="s">
        <v>19</v>
      </c>
      <c r="F16" s="12" t="s">
        <v>46</v>
      </c>
    </row>
    <row r="17" spans="1:6" ht="20.25" customHeight="1">
      <c r="A17" s="4">
        <v>1</v>
      </c>
      <c r="B17" s="38" t="s">
        <v>62</v>
      </c>
      <c r="C17" s="24" t="s">
        <v>42</v>
      </c>
      <c r="D17" s="35">
        <v>1</v>
      </c>
      <c r="E17" s="35">
        <v>1700000</v>
      </c>
      <c r="F17" s="36">
        <f>E17*D17</f>
        <v>1700000</v>
      </c>
    </row>
    <row r="18" spans="1:6" ht="20.25" customHeight="1">
      <c r="A18" s="4">
        <v>2</v>
      </c>
      <c r="B18" s="37" t="s">
        <v>61</v>
      </c>
      <c r="C18" s="34" t="s">
        <v>42</v>
      </c>
      <c r="D18" s="35">
        <v>3</v>
      </c>
      <c r="E18" s="35">
        <v>300000</v>
      </c>
      <c r="F18" s="36">
        <f>E18*D18</f>
        <v>900000</v>
      </c>
    </row>
    <row r="19" spans="1:6" ht="20.25" customHeight="1">
      <c r="A19" s="4">
        <v>3</v>
      </c>
      <c r="B19" s="37" t="s">
        <v>75</v>
      </c>
      <c r="C19" s="34" t="s">
        <v>56</v>
      </c>
      <c r="D19" s="35">
        <v>5</v>
      </c>
      <c r="E19" s="35">
        <v>200000</v>
      </c>
      <c r="F19" s="36">
        <f>E19*D19</f>
        <v>1000000</v>
      </c>
    </row>
    <row r="20" spans="1:6" ht="20.25" customHeight="1">
      <c r="A20" s="4">
        <v>4</v>
      </c>
      <c r="B20" s="37" t="s">
        <v>76</v>
      </c>
      <c r="C20" s="34" t="s">
        <v>56</v>
      </c>
      <c r="D20" s="35">
        <v>4</v>
      </c>
      <c r="E20" s="35">
        <v>300000</v>
      </c>
      <c r="F20" s="36">
        <f>E20*D20</f>
        <v>1200000</v>
      </c>
    </row>
    <row r="21" spans="1:6" ht="20.25" customHeight="1" thickBot="1">
      <c r="A21" s="1"/>
      <c r="B21" s="27" t="s">
        <v>5</v>
      </c>
      <c r="C21" s="2"/>
      <c r="D21" s="18"/>
      <c r="E21" s="18"/>
      <c r="F21" s="28">
        <f>SUM(F17:F20)</f>
        <v>4800000</v>
      </c>
    </row>
    <row r="22" spans="1:6" ht="16.5" thickTop="1">
      <c r="A22" s="32"/>
      <c r="B22" s="7" t="s">
        <v>77</v>
      </c>
      <c r="C22" s="7"/>
      <c r="D22" s="15"/>
      <c r="E22" s="15"/>
      <c r="F22" s="33"/>
    </row>
    <row r="23" spans="2:6" ht="15.75">
      <c r="B23" s="63"/>
      <c r="C23" s="63"/>
      <c r="D23" s="63"/>
      <c r="E23" s="63"/>
      <c r="F23" s="15"/>
    </row>
    <row r="24" spans="2:6" ht="15.75">
      <c r="B24" s="19"/>
      <c r="C24" s="19"/>
      <c r="D24" s="19"/>
      <c r="E24" s="19"/>
      <c r="F24" s="15"/>
    </row>
    <row r="25" ht="15">
      <c r="B25" t="s">
        <v>43</v>
      </c>
    </row>
    <row r="26" ht="15">
      <c r="B26" t="s">
        <v>57</v>
      </c>
    </row>
    <row r="27" ht="15">
      <c r="B27" t="s">
        <v>58</v>
      </c>
    </row>
    <row r="29" ht="12.75" customHeight="1"/>
    <row r="30" spans="2:7" ht="15.75">
      <c r="B30" s="5" t="s">
        <v>6</v>
      </c>
      <c r="C30" s="5"/>
      <c r="D30" s="17"/>
      <c r="E30" s="61" t="s">
        <v>52</v>
      </c>
      <c r="F30" s="61"/>
      <c r="G30" s="61"/>
    </row>
    <row r="36" spans="2:7" ht="18.75">
      <c r="B36" s="20" t="s">
        <v>44</v>
      </c>
      <c r="C36" s="13"/>
      <c r="D36" s="20"/>
      <c r="E36" s="62" t="s">
        <v>64</v>
      </c>
      <c r="F36" s="62"/>
      <c r="G36" s="62"/>
    </row>
  </sheetData>
  <mergeCells count="7">
    <mergeCell ref="E30:G30"/>
    <mergeCell ref="E36:G36"/>
    <mergeCell ref="B23:E23"/>
    <mergeCell ref="D1:H1"/>
    <mergeCell ref="D2:H2"/>
    <mergeCell ref="A6:H6"/>
    <mergeCell ref="A7:H7"/>
  </mergeCells>
  <printOptions/>
  <pageMargins left="0.93" right="0.55" top="0.51" bottom="0.44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7" sqref="B27:E27"/>
    </sheetView>
  </sheetViews>
  <sheetFormatPr defaultColWidth="8.796875" defaultRowHeight="15"/>
  <cols>
    <col min="1" max="1" width="5.5" style="0" customWidth="1"/>
    <col min="2" max="2" width="29" style="0" customWidth="1"/>
    <col min="3" max="3" width="6.59765625" style="0" customWidth="1"/>
    <col min="5" max="5" width="11.09765625" style="0" customWidth="1"/>
    <col min="6" max="6" width="14" style="0" customWidth="1"/>
  </cols>
  <sheetData>
    <row r="1" ht="15.75">
      <c r="A1" s="5" t="s">
        <v>23</v>
      </c>
    </row>
    <row r="2" ht="15.75">
      <c r="A2" s="5" t="s">
        <v>24</v>
      </c>
    </row>
    <row r="3" ht="15.75">
      <c r="A3" s="5" t="s">
        <v>25</v>
      </c>
    </row>
    <row r="4" ht="15.75">
      <c r="A4" s="5" t="s">
        <v>12</v>
      </c>
    </row>
    <row r="5" ht="15.75">
      <c r="A5" s="5" t="s">
        <v>26</v>
      </c>
    </row>
    <row r="8" spans="1:9" ht="36">
      <c r="A8" s="68" t="s">
        <v>13</v>
      </c>
      <c r="B8" s="68"/>
      <c r="C8" s="68"/>
      <c r="D8" s="68"/>
      <c r="E8" s="68"/>
      <c r="F8" s="68"/>
      <c r="G8" s="10"/>
      <c r="H8" s="10"/>
      <c r="I8" s="10"/>
    </row>
    <row r="9" spans="1:9" ht="20.25">
      <c r="A9" s="58" t="s">
        <v>45</v>
      </c>
      <c r="B9" s="58"/>
      <c r="C9" s="58"/>
      <c r="D9" s="58"/>
      <c r="E9" s="58"/>
      <c r="F9" s="58"/>
      <c r="G9" s="14"/>
      <c r="H9" s="14"/>
      <c r="I9" s="14"/>
    </row>
    <row r="10" spans="2:5" ht="15">
      <c r="B10" s="9"/>
      <c r="C10" s="9"/>
      <c r="D10" s="9"/>
      <c r="E10" s="9"/>
    </row>
    <row r="11" spans="2:5" ht="15">
      <c r="B11" s="8" t="s">
        <v>15</v>
      </c>
      <c r="C11" s="9"/>
      <c r="D11" s="9"/>
      <c r="E11" s="9"/>
    </row>
    <row r="12" spans="2:5" ht="15.75">
      <c r="B12" s="5" t="s">
        <v>14</v>
      </c>
      <c r="C12" s="5"/>
      <c r="D12" s="5"/>
      <c r="E12" s="5"/>
    </row>
    <row r="13" ht="15.75" thickBot="1"/>
    <row r="14" spans="1:6" ht="33.75" customHeight="1" thickTop="1">
      <c r="A14" s="3" t="s">
        <v>4</v>
      </c>
      <c r="B14" s="11" t="s">
        <v>16</v>
      </c>
      <c r="C14" s="11" t="s">
        <v>17</v>
      </c>
      <c r="D14" s="11" t="s">
        <v>18</v>
      </c>
      <c r="E14" s="11" t="s">
        <v>19</v>
      </c>
      <c r="F14" s="12" t="s">
        <v>46</v>
      </c>
    </row>
    <row r="15" spans="1:6" ht="20.25" customHeight="1">
      <c r="A15" s="4">
        <v>1</v>
      </c>
      <c r="B15" s="21" t="s">
        <v>27</v>
      </c>
      <c r="C15" s="21" t="s">
        <v>28</v>
      </c>
      <c r="D15" s="22">
        <v>20</v>
      </c>
      <c r="E15" s="22">
        <v>50000</v>
      </c>
      <c r="F15" s="23">
        <f>E15*D15</f>
        <v>1000000</v>
      </c>
    </row>
    <row r="16" spans="1:6" ht="20.25" customHeight="1">
      <c r="A16" s="4">
        <v>2</v>
      </c>
      <c r="B16" s="21" t="s">
        <v>29</v>
      </c>
      <c r="C16" s="21" t="s">
        <v>30</v>
      </c>
      <c r="D16" s="22">
        <v>4</v>
      </c>
      <c r="E16" s="22">
        <v>126000</v>
      </c>
      <c r="F16" s="23">
        <f aca="true" t="shared" si="0" ref="F16:F23">E16*D16</f>
        <v>504000</v>
      </c>
    </row>
    <row r="17" spans="1:6" ht="20.25" customHeight="1">
      <c r="A17" s="4">
        <v>3</v>
      </c>
      <c r="B17" s="21" t="s">
        <v>31</v>
      </c>
      <c r="C17" s="21" t="s">
        <v>32</v>
      </c>
      <c r="D17" s="22">
        <v>5</v>
      </c>
      <c r="E17" s="22">
        <v>90000</v>
      </c>
      <c r="F17" s="23">
        <f t="shared" si="0"/>
        <v>450000</v>
      </c>
    </row>
    <row r="18" spans="1:6" ht="20.25" customHeight="1">
      <c r="A18" s="4">
        <v>4</v>
      </c>
      <c r="B18" s="21" t="s">
        <v>33</v>
      </c>
      <c r="C18" s="21" t="s">
        <v>48</v>
      </c>
      <c r="D18" s="22">
        <v>15</v>
      </c>
      <c r="E18" s="22">
        <v>50000</v>
      </c>
      <c r="F18" s="23">
        <f t="shared" si="0"/>
        <v>750000</v>
      </c>
    </row>
    <row r="19" spans="1:6" ht="20.25" customHeight="1">
      <c r="A19" s="4">
        <v>5</v>
      </c>
      <c r="B19" s="24" t="s">
        <v>34</v>
      </c>
      <c r="C19" s="24" t="s">
        <v>35</v>
      </c>
      <c r="D19" s="25">
        <v>4</v>
      </c>
      <c r="E19" s="25">
        <v>68000</v>
      </c>
      <c r="F19" s="23">
        <f t="shared" si="0"/>
        <v>272000</v>
      </c>
    </row>
    <row r="20" spans="1:6" ht="20.25" customHeight="1">
      <c r="A20" s="4">
        <v>6</v>
      </c>
      <c r="B20" s="24" t="s">
        <v>49</v>
      </c>
      <c r="C20" s="24" t="s">
        <v>36</v>
      </c>
      <c r="D20" s="25">
        <v>8</v>
      </c>
      <c r="E20" s="25">
        <v>25000</v>
      </c>
      <c r="F20" s="23">
        <f t="shared" si="0"/>
        <v>200000</v>
      </c>
    </row>
    <row r="21" spans="1:6" ht="20.25" customHeight="1">
      <c r="A21" s="4">
        <v>7</v>
      </c>
      <c r="B21" s="24" t="s">
        <v>37</v>
      </c>
      <c r="C21" s="24" t="s">
        <v>38</v>
      </c>
      <c r="D21" s="25">
        <v>1</v>
      </c>
      <c r="E21" s="25">
        <v>60000</v>
      </c>
      <c r="F21" s="23">
        <f t="shared" si="0"/>
        <v>60000</v>
      </c>
    </row>
    <row r="22" spans="1:6" ht="20.25" customHeight="1">
      <c r="A22" s="4">
        <v>8</v>
      </c>
      <c r="B22" s="24" t="s">
        <v>39</v>
      </c>
      <c r="C22" s="24" t="s">
        <v>38</v>
      </c>
      <c r="D22" s="25">
        <v>1</v>
      </c>
      <c r="E22" s="25">
        <v>480000</v>
      </c>
      <c r="F22" s="23">
        <f t="shared" si="0"/>
        <v>480000</v>
      </c>
    </row>
    <row r="23" spans="1:6" ht="20.25" customHeight="1">
      <c r="A23" s="4">
        <v>9</v>
      </c>
      <c r="B23" s="24" t="s">
        <v>40</v>
      </c>
      <c r="C23" s="24" t="s">
        <v>38</v>
      </c>
      <c r="D23" s="25">
        <v>2</v>
      </c>
      <c r="E23" s="25">
        <v>85000</v>
      </c>
      <c r="F23" s="23">
        <f t="shared" si="0"/>
        <v>170000</v>
      </c>
    </row>
    <row r="24" spans="1:6" ht="20.25" customHeight="1">
      <c r="A24" s="4">
        <v>10</v>
      </c>
      <c r="B24" s="24" t="s">
        <v>41</v>
      </c>
      <c r="C24" s="24" t="s">
        <v>42</v>
      </c>
      <c r="D24" s="25">
        <v>1</v>
      </c>
      <c r="E24" s="25">
        <v>90000</v>
      </c>
      <c r="F24" s="26">
        <f>E24*D24</f>
        <v>90000</v>
      </c>
    </row>
    <row r="25" spans="1:6" ht="20.25" customHeight="1">
      <c r="A25" s="4">
        <v>11</v>
      </c>
      <c r="B25" s="29" t="s">
        <v>50</v>
      </c>
      <c r="C25" s="24" t="s">
        <v>36</v>
      </c>
      <c r="D25" s="30">
        <v>12</v>
      </c>
      <c r="E25" s="30">
        <v>25000</v>
      </c>
      <c r="F25" s="31">
        <f>E25*D25</f>
        <v>300000</v>
      </c>
    </row>
    <row r="26" spans="1:6" ht="20.25" customHeight="1" thickBot="1">
      <c r="A26" s="1"/>
      <c r="B26" s="27" t="s">
        <v>5</v>
      </c>
      <c r="C26" s="2"/>
      <c r="D26" s="18"/>
      <c r="E26" s="18"/>
      <c r="F26" s="28">
        <f>SUM(F15:F25)</f>
        <v>4276000</v>
      </c>
    </row>
    <row r="27" spans="2:5" ht="16.5" thickTop="1">
      <c r="B27" s="7" t="s">
        <v>51</v>
      </c>
      <c r="C27" s="7"/>
      <c r="D27" s="15"/>
      <c r="E27" s="15"/>
    </row>
    <row r="28" spans="2:4" ht="18.75">
      <c r="B28" s="13" t="s">
        <v>20</v>
      </c>
      <c r="C28" s="13"/>
      <c r="D28" s="13"/>
    </row>
    <row r="30" spans="3:6" ht="15">
      <c r="C30" s="9" t="s">
        <v>22</v>
      </c>
      <c r="D30" s="9"/>
      <c r="E30" s="9"/>
      <c r="F30" s="9"/>
    </row>
    <row r="32" ht="15">
      <c r="D32" t="s">
        <v>47</v>
      </c>
    </row>
    <row r="33" spans="4:6" ht="17.25">
      <c r="D33" s="56" t="s">
        <v>21</v>
      </c>
      <c r="E33" s="56"/>
      <c r="F33" s="56"/>
    </row>
  </sheetData>
  <mergeCells count="3">
    <mergeCell ref="D33:F33"/>
    <mergeCell ref="A8:F8"/>
    <mergeCell ref="A9:F9"/>
  </mergeCells>
  <printOptions/>
  <pageMargins left="0.75" right="0.75" top="0.49" bottom="0.54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2014-09-26T05:17:45Z</cp:lastPrinted>
  <dcterms:created xsi:type="dcterms:W3CDTF">2010-04-03T21:55:32Z</dcterms:created>
  <dcterms:modified xsi:type="dcterms:W3CDTF">2014-09-26T05:18:24Z</dcterms:modified>
  <cp:category/>
  <cp:version/>
  <cp:contentType/>
  <cp:contentStatus/>
</cp:coreProperties>
</file>